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CE5360\Desktop\คู่มือ ปี 65\"/>
    </mc:Choice>
  </mc:AlternateContent>
  <bookViews>
    <workbookView xWindow="32760" yWindow="32760" windowWidth="24000" windowHeight="9630" tabRatio="956" firstSheet="6" activeTab="14"/>
  </bookViews>
  <sheets>
    <sheet name=" แบบ 1 (P18)" sheetId="4" r:id="rId1"/>
    <sheet name="ตัวอย่าง_แบบ 1 (P19)" sheetId="16" r:id="rId2"/>
    <sheet name="แบบ 2 (P21)" sheetId="10" r:id="rId3"/>
    <sheet name=" แบบ 3 (P23)" sheetId="7" r:id="rId4"/>
    <sheet name="ตัวอย่าง_แบบ 3 ก่อนประถม (P24)" sheetId="21" r:id="rId5"/>
    <sheet name="ตัวอย่าง_แบบ 3 ภาคบังคับ (P25) " sheetId="9" r:id="rId6"/>
    <sheet name="ตัวอย่าง_แบบ 3 ม.ปลาย (P26)" sheetId="27" r:id="rId7"/>
    <sheet name="แบบ 3-1 (P28)" sheetId="22" r:id="rId8"/>
    <sheet name="ตัวอย่าง แบบ 3-1 (P29) " sheetId="28" r:id="rId9"/>
    <sheet name="แบบ 3-2 (P31)" sheetId="14" r:id="rId10"/>
    <sheet name="ตัวอย่าง แบบ 3-2 (P32) " sheetId="29" r:id="rId11"/>
    <sheet name="แบบ 3-3 P34" sheetId="18" r:id="rId12"/>
    <sheet name="ตัวอย่าง แบบ 3-3 P35 " sheetId="30" r:id="rId13"/>
    <sheet name="แบบ 4 P37" sheetId="13" r:id="rId14"/>
    <sheet name="แบบ 4-1 P 39" sheetId="25" r:id="rId15"/>
  </sheets>
  <calcPr calcId="162913"/>
</workbook>
</file>

<file path=xl/calcChain.xml><?xml version="1.0" encoding="utf-8"?>
<calcChain xmlns="http://schemas.openxmlformats.org/spreadsheetml/2006/main">
  <c r="E21" i="30" l="1"/>
  <c r="E15" i="30"/>
  <c r="I12" i="28"/>
  <c r="J16" i="16"/>
  <c r="N11" i="21"/>
  <c r="N13" i="21"/>
  <c r="N12" i="9"/>
  <c r="N14" i="9"/>
  <c r="J11" i="16"/>
  <c r="J12" i="16"/>
  <c r="J13" i="16"/>
  <c r="J14" i="16"/>
  <c r="J15" i="16"/>
  <c r="J9" i="16"/>
  <c r="E16" i="30"/>
  <c r="E17" i="30"/>
  <c r="E18" i="30"/>
  <c r="E12" i="30"/>
  <c r="I11" i="28"/>
  <c r="I16" i="28"/>
  <c r="N12" i="27"/>
  <c r="N10" i="27"/>
  <c r="N15" i="27"/>
</calcChain>
</file>

<file path=xl/sharedStrings.xml><?xml version="1.0" encoding="utf-8"?>
<sst xmlns="http://schemas.openxmlformats.org/spreadsheetml/2006/main" count="840" uniqueCount="260">
  <si>
    <t>ครุภัณฑ์การศึกษา</t>
  </si>
  <si>
    <t>ครุภัณฑ์สำนักงาน</t>
  </si>
  <si>
    <t>ที่</t>
  </si>
  <si>
    <t>จำนวน</t>
  </si>
  <si>
    <t>หน่วย</t>
  </si>
  <si>
    <t>งบประมาณ</t>
  </si>
  <si>
    <t>ต่อหน่วย</t>
  </si>
  <si>
    <t>รวมทั้งสิ้น</t>
  </si>
  <si>
    <t>ควรมี</t>
  </si>
  <si>
    <t>มีแล้ว</t>
  </si>
  <si>
    <t>ขาด</t>
  </si>
  <si>
    <t>หมายเหตุ</t>
  </si>
  <si>
    <t>โรงเรียน</t>
  </si>
  <si>
    <t xml:space="preserve"> (1)</t>
  </si>
  <si>
    <t xml:space="preserve"> (2)</t>
  </si>
  <si>
    <t xml:space="preserve"> (3)</t>
  </si>
  <si>
    <t xml:space="preserve"> (6)</t>
  </si>
  <si>
    <t xml:space="preserve"> (7)</t>
  </si>
  <si>
    <t xml:space="preserve"> (8)</t>
  </si>
  <si>
    <t xml:space="preserve"> (9)</t>
  </si>
  <si>
    <t>ตำบล</t>
  </si>
  <si>
    <t>อำเภอ</t>
  </si>
  <si>
    <t>ลำดับ</t>
  </si>
  <si>
    <t>รหัสโรงเรียน</t>
  </si>
  <si>
    <t>( obec 6 หลัก)</t>
  </si>
  <si>
    <t>รายการ</t>
  </si>
  <si>
    <t>ประเภท</t>
  </si>
  <si>
    <t>ผลผลิต</t>
  </si>
  <si>
    <t xml:space="preserve"> </t>
  </si>
  <si>
    <t>1. ให้บันทึกข้อมูลใน File Microsoft Excel เท่านั้น และห้ามเปลี่ยนแปลง/เพิ่มเติมแบบฟอร์มนี้อย่างเด็ดขาด</t>
  </si>
  <si>
    <t>(1)</t>
  </si>
  <si>
    <t>(3)</t>
  </si>
  <si>
    <t xml:space="preserve"> (4)</t>
  </si>
  <si>
    <t xml:space="preserve"> (5)</t>
  </si>
  <si>
    <t xml:space="preserve">       ผู้จบการศึกษาก่อนประถมศึกษา</t>
  </si>
  <si>
    <t xml:space="preserve">       ผู้จบการศึกษาภาคบังคับ</t>
  </si>
  <si>
    <t>สพป./สพม.</t>
  </si>
  <si>
    <t>จำนวนหน่วย</t>
  </si>
  <si>
    <t>จำนวนที่มีอยู่</t>
  </si>
  <si>
    <t>ทดแทนคันที่ชำรุด</t>
  </si>
  <si>
    <t>ใช้ได้</t>
  </si>
  <si>
    <t>ชำรุด</t>
  </si>
  <si>
    <t>เลขทะเบียน</t>
  </si>
  <si>
    <t>1. ให้บันทึกข้อมูลใน File Microsoft Excel เท่านั้นและห้ามเปลี่ยนแปลง/เพิ่มเติมแบบฟอร์มนี้อย่างเด็ดขาด</t>
  </si>
  <si>
    <t>ปีที่จดทะเบียน</t>
  </si>
  <si>
    <t xml:space="preserve">        ผู้จบการศึกษาก่อนประถมศึกษา</t>
  </si>
  <si>
    <t xml:space="preserve">        ผู้จบการศึกษาภาคบังคับ</t>
  </si>
  <si>
    <t>จำนวนที่ขอตั้ง</t>
  </si>
  <si>
    <t>รถยนต์</t>
  </si>
  <si>
    <t>รถจักรยานยนต์</t>
  </si>
  <si>
    <t>อุปกรณ์พัฒนาทักษะ
คิดวิเคราะห์
ระดับก่อนประถมศึกษา</t>
  </si>
  <si>
    <t>ผลการวิเคราะห์ความขาดแคลน</t>
  </si>
  <si>
    <t xml:space="preserve">              รายการรถโดยสารขนาด 12 ที่นั่ง (ดีเซล) ปริมาตรกระบอกสูบไม่ต่ำกว่า 2,400 ซีซี</t>
  </si>
  <si>
    <t xml:space="preserve">       ผู้จบการศึกษามัธยมศึกษาตอนปลาย</t>
  </si>
  <si>
    <t>บ้านหัวเมือง</t>
  </si>
  <si>
    <t>หัวเมือง</t>
  </si>
  <si>
    <t>เมืองปาน</t>
  </si>
  <si>
    <t>บ้านวังใหม่</t>
  </si>
  <si>
    <t>ร่องเคาะ</t>
  </si>
  <si>
    <t>วังเหนือ</t>
  </si>
  <si>
    <t>(...............................................................)</t>
  </si>
  <si>
    <t>ตำแหน่ง......................................................</t>
  </si>
  <si>
    <t>-</t>
  </si>
  <si>
    <t>เช่น สำนักงบประมาณ</t>
  </si>
  <si>
    <t>คุณลักษณะ/ราคา ที่ใช้อ้างอิง</t>
  </si>
  <si>
    <t>ตำแหน่ง ผู้อำนวยการโรงเรียน.............................................</t>
  </si>
  <si>
    <t>ให้ระบุแหล่งที่มาของรายการ(2)</t>
  </si>
  <si>
    <t>ทั้งสิ้น</t>
  </si>
  <si>
    <t>โทรศัพท์ .....................................................</t>
  </si>
  <si>
    <t>โทร..........................................................</t>
  </si>
  <si>
    <t>ตำแหน่ง ผู้อำนวยการโรงเรียน......................................</t>
  </si>
  <si>
    <t>โทรศัพท์ ....................................................................</t>
  </si>
  <si>
    <t>โทรศัพท์ (มือถือ) ............................................</t>
  </si>
  <si>
    <t xml:space="preserve">             โทรศัพท์ (มือถือ) ............................................</t>
  </si>
  <si>
    <t>ชื่อเจ้าหน้าที่ .............................................</t>
  </si>
  <si>
    <t>โทร ............................................................</t>
  </si>
  <si>
    <t>โทรศัพท์ (มือถือ) .........................................</t>
  </si>
  <si>
    <t xml:space="preserve">   (.....................................................)</t>
  </si>
  <si>
    <t>โทรศัพท์ (มือถือ)..............................................</t>
  </si>
  <si>
    <t xml:space="preserve">   โดยเรียงลำดับความสำคัญและความจำเป็นทั้งหมดที่โรงเรียนขอตั้ง </t>
  </si>
  <si>
    <t>ตัวอย่าง</t>
  </si>
  <si>
    <t xml:space="preserve">      ขอรับรองว่าเป็นความต้องการในการจัดการเรียนการสอนจริง</t>
  </si>
  <si>
    <t>รหัสโรงเรียน (Obec 6 หลัก).............................โรงเรียน...........................................ตำบล.......................</t>
  </si>
  <si>
    <t>ลำดับที่</t>
  </si>
  <si>
    <t>ผู้อำนวยการกลุ่มนโยบายและแผน</t>
  </si>
  <si>
    <t>ชื่อเจ้าหน้าที่ นางสาวสมร  สอนเสมอ</t>
  </si>
  <si>
    <t>โทร 0-4241-2222</t>
  </si>
  <si>
    <t>โทรศัพท์ (มือถือ) 08-8800-8800</t>
  </si>
  <si>
    <t>ชื่อเจ้าหน้าที่ ............................................</t>
  </si>
  <si>
    <t>โทรศัพท์ (มือถือ) .....................................</t>
  </si>
  <si>
    <t>(......................................................)</t>
  </si>
  <si>
    <t>โทร.......................................</t>
  </si>
  <si>
    <t>โทรศัพท์ (มือถือ) ...................................</t>
  </si>
  <si>
    <t xml:space="preserve">  ขอรับรองว่าเป็นความต้องการในการจัดการเรียนการสอนจริง                            </t>
  </si>
  <si>
    <t>กลุ่มสาระ .....................................................</t>
  </si>
  <si>
    <t>โทรศัพท์(มือถือ)........................................</t>
  </si>
  <si>
    <t>ตำแหน่ง .......................................................</t>
  </si>
  <si>
    <t>(...................................................)</t>
  </si>
  <si>
    <t>โทรศัพท์(มือถือ)............................................</t>
  </si>
  <si>
    <t>แบบ 3 ( สำหรับ สพป./สพม.)</t>
  </si>
  <si>
    <t>4. หากงบประมาณถูกปรับลดจะปรับลดจากลำดับท้ายขึ้นไป ยกเว้นรายการที่ไม่ได้รับจัดสรรจากสำนักงบประมาณ</t>
  </si>
  <si>
    <t>(2)</t>
  </si>
  <si>
    <t xml:space="preserve">(4) ข้อมูลความต้องการ/ขาดแคลน เฉพาะรถโดยสารขนาด 12 ที่นั่ง </t>
  </si>
  <si>
    <t>2. รายละเอียด แบบ 3 นี้สำหรับการเสนอขอตั้งครุภัณฑ์ของโรงเรียนเท่านั้น และขอให้เสนอตั้งแยกผลผลิตละ 1 ชุด</t>
  </si>
  <si>
    <t>แบบ 3-1 (สำหรับโรงเรียน)</t>
  </si>
  <si>
    <t>สพป./สพม.........................................................</t>
  </si>
  <si>
    <t>รหัสโรงเรียน (Obec 6 หลัก)..............................โรงเรียน..................................................ตำบล.....................................อำเภอ.........................................</t>
  </si>
  <si>
    <t>2. รายละเอียด แบบ 3-1 นี้สำหรับการเสนอขอตั้งครุภัณฑ์ของโรงเรียนเท่านั้น และขอให้เสนอตั้งแยกผลผลิตละ 1 ชุด</t>
  </si>
  <si>
    <t xml:space="preserve">                   - สพม.  ให้พิมพ์ สพม.ตามด้วยเขต  เช่น สพม.20</t>
  </si>
  <si>
    <t>แบบ 3-2 (สำหรับโรงเรียน)</t>
  </si>
  <si>
    <t>สพป./สพม..................................................................</t>
  </si>
  <si>
    <t>รหัสโรงเรียน (Obec 6 หลัก)..................................โรงเรียน..................................................ตำบล..................................อำเภอ................................</t>
  </si>
  <si>
    <t>แบบ 3-3 (สำหรับโรงเรียน)</t>
  </si>
  <si>
    <t>อำเภอ......................................สพป./สพม.................................................................</t>
  </si>
  <si>
    <t>1. แบบ 3-2 สำหรับการเสนอขอตั้งครุภัณฑ์การศึกษาของโรงเรียนเท่านั้น  โดยจัดทำเอกสารเสนอตั้งงบประมาณแยกแบบฟอร์มละ 1 รายการ</t>
  </si>
  <si>
    <t>2. การเสนอขอตั้งงบประมาณต้องได้รับการรับรองความต้องการจากครูผู้สอนกลุ่มสาระนั้น โดยมีผู้อำนวยการโรงเรียนรับรองความถูกต้องด้วย</t>
  </si>
  <si>
    <t>แบบ 4 ( สำหรับ สพป./สพม.)</t>
  </si>
  <si>
    <t xml:space="preserve">2. สพป.ให้เลือกผลผลิตผู้จบการศึกษาภาคบังคับ และ สพม.ให้เลือกผลผลิตผู้จบการศึกษามัธยมศึกษาตอนปลาย   </t>
  </si>
  <si>
    <t>แบบ 4-1 ( สำหรับโรงเรียน))</t>
  </si>
  <si>
    <t>แบบ 1 ( สำหรับ สพป./สพม.)</t>
  </si>
  <si>
    <t>แบบ 2 ( สำหรับ สพป./สพม.)</t>
  </si>
  <si>
    <t>รายการขอตั้ง</t>
  </si>
  <si>
    <t>รหัสโรงเรียน (Obec 6 หลัก)...........................โรงเรียน.............................................ตำบล.................................อำเภอ..............................</t>
  </si>
  <si>
    <t>เค้าท์เตอร์บริการ ยืม - คืน พร้อมเก้าอี้</t>
  </si>
  <si>
    <t>(แบบโค้ง)</t>
  </si>
  <si>
    <t>ชั้นวางวารสาร แบบปาติเคิลบอร์ด</t>
  </si>
  <si>
    <t xml:space="preserve">ตู้เก็บสื่อแบบไม้   </t>
  </si>
  <si>
    <t xml:space="preserve">3. สพป.ให้เลือกผลผลิตผู้จบการศึกษาภาคบังคับ และ สพม.ให้เลือกผลผลิตผู้จบการศึกษามัธยมศึกษาตอนปลาย    </t>
  </si>
  <si>
    <t>รายการครุภัณฑ์.........................................................งบประมาณ................................บาท</t>
  </si>
  <si>
    <t>สำนักงบประมาณ</t>
  </si>
  <si>
    <t xml:space="preserve"> สพป.ให้เลือกผลผลิตผู้จบการศึกษาก่อนประถมศึกษา และ/หรือ ผลผลิตผู้จบการศึกษาภาคบังคับ และ สพม.ให้เลือกผลผลิตผู้จบการศึกษามัธยมศึกษาตอนปลาย</t>
  </si>
  <si>
    <t>สพป....น่าน......  เขต...2...</t>
  </si>
  <si>
    <t>( นายองค์การ  วงค์เรือง)</t>
  </si>
  <si>
    <t>(นายองค์การ  วงค์เรือง)</t>
  </si>
  <si>
    <t xml:space="preserve">1. แบบ 3-3 สำหรับการเสนอขอตั้งครุภัณฑ์การศึกษาที่เป็นชุด ซึ่งต้องแจกแจงรายการเท่านั้น </t>
  </si>
  <si>
    <t>4. การเสนอขอตั้งงบประมาณต้องได้รับการรับรองความต้องการจากครูผู้สอนกลุ่มสาระฯ นั้น โดยมีผู้อำนวยการโรงเรียนรับรองความถูกต้องด้วย</t>
  </si>
  <si>
    <t xml:space="preserve">3. โรงเรียนสามารถเลือกรายการครุภัณฑ์ที่แจกแจงตามความจำเป็นและเหมาะสมกับการเรียนการสอน  แต่ต้องเลือกให้สอดคล้องกับรายการครุภัณฑ์ </t>
  </si>
  <si>
    <t>ขนาดกว้าง x ลึก x สูง 1670 x 875 x 765 มม.</t>
  </si>
  <si>
    <t>กำหนดเอง</t>
  </si>
  <si>
    <t>ที่มาของรายการ</t>
  </si>
  <si>
    <t>ตู้เหล็ก แบบ 2 บาน</t>
  </si>
  <si>
    <t>2. สพป./สพม.   - สพป. ให้พิมพ์ ขึ้นต้น ด้วย จังหวัด และตาม ด้วยคำว่า เขต  เช่น น่าน เขต 2   ไม่ให้ใช้ตัวย่อ</t>
  </si>
  <si>
    <t>3. สพป.ให้เลือกผลผลิตผู้จบการศึกษาภาคบังคับ และ สพม.ให้เลือกผลผลิตผู้จบการศึกษามัธยมศึกษาตอนปลาย    โดยเรียงลำดับความสำคัญและตามความจำเป็นจากครุภัณฑ์ทั้งหมดที่ สพป/สพม. ขอจัดตั้ง</t>
  </si>
  <si>
    <t>แผนงาน .............................................................................................................................................</t>
  </si>
  <si>
    <t>โทรศัพท์ (มือถือ) 08-1545-2312</t>
  </si>
  <si>
    <t>ชื่อเจ้าหน้าที่ นางมานิตา  สายพัทลุง</t>
  </si>
  <si>
    <t>โทรศัพท์ (มือถือ) 08-4799-7284</t>
  </si>
  <si>
    <t>(นางพรพิมล  ชินภักดี)</t>
  </si>
  <si>
    <t xml:space="preserve">                     - สพม.  ให้พิมพ์ สพม.ตามด้วยเขต  เช่น สพม. 20</t>
  </si>
  <si>
    <t>ที่มา</t>
  </si>
  <si>
    <t>ของรายการ</t>
  </si>
  <si>
    <t>กระทรวงดิจิทัลฯ</t>
  </si>
  <si>
    <t>โต๊ะทำงานระดับปฏิบัติการ-ชำนาญการ</t>
  </si>
  <si>
    <t>แผนงาน ................................................................................</t>
  </si>
  <si>
    <t>แผนงาน ...........................................................................</t>
  </si>
  <si>
    <t>แผนงาน ..............................................................................</t>
  </si>
  <si>
    <t xml:space="preserve"> (10)</t>
  </si>
  <si>
    <t>รายการที่ขอจัดตั้งงบประมาณ</t>
  </si>
  <si>
    <t>หรือ กำหนดเอง เป็นต้น</t>
  </si>
  <si>
    <t xml:space="preserve">     (นายธีรศักดิ์  สืบสุติน)</t>
  </si>
  <si>
    <t>ลำปาง เขต 3</t>
  </si>
  <si>
    <t>อนุบาลโนนสะอาด</t>
  </si>
  <si>
    <t>โนนสะอาด</t>
  </si>
  <si>
    <t>อุดรธานี เขต 2</t>
  </si>
  <si>
    <t>สามัคคีวิทยาคาร</t>
  </si>
  <si>
    <t>หัวนาคำ</t>
  </si>
  <si>
    <t>ศรีธาตุ</t>
  </si>
  <si>
    <t>โทรศัพท์ (มือถือ) 08-1339-9916</t>
  </si>
  <si>
    <t>สพม.20</t>
  </si>
  <si>
    <t>กลุ่มสาระการเรียนรู้ภาษาไทย</t>
  </si>
  <si>
    <t>แผนงาน .......................................................................</t>
  </si>
  <si>
    <t>แผนงาน  ..........................................................................</t>
  </si>
  <si>
    <t>กลุ่มสาระ/งาน.......................................................</t>
  </si>
  <si>
    <t>ครูผู้รับผิดชอบห้องสมุด</t>
  </si>
  <si>
    <t xml:space="preserve">เครื่องคอมพิวเตอร์ All In One </t>
  </si>
  <si>
    <t>สำหรับงานสำนักงาน</t>
  </si>
  <si>
    <t>ครุภัณฑ์คอมพิวเตอร์</t>
  </si>
  <si>
    <t>เครื่องถ่ายเอกสารระบบดิจิตอล(ขาว-ดำ)</t>
  </si>
  <si>
    <t>ความเร็วไม่น้อยกว่า 50 แผ่น/นาที</t>
  </si>
  <si>
    <t>(5) 
ที่มาของรายการ</t>
  </si>
  <si>
    <t>(เฉพาะครุภัณฑ์การศึกษาที่ต้องเลือกรายการ)</t>
  </si>
  <si>
    <t>รายการที่เลือก</t>
  </si>
  <si>
    <t>ตรวจสอบความถูกต้อง</t>
  </si>
  <si>
    <t>โทรศัพท์ (มือถือ)......................................</t>
  </si>
  <si>
    <t>ผู้อำนวยการสำนักงานเขตพื้นที่การศึกษา.....................</t>
  </si>
  <si>
    <t>รับรองความถูกต้อง</t>
  </si>
  <si>
    <t xml:space="preserve">     (นายพงษ์ศักดิ์  พงษ์พวงเพชร)</t>
  </si>
  <si>
    <t xml:space="preserve">ครุภัณฑ์สำหรับห้องสมุด </t>
  </si>
  <si>
    <t>(เลือกรายการ) แบบ 1</t>
  </si>
  <si>
    <t>หนองวัวซอพิทยาคม</t>
  </si>
  <si>
    <t>โนนหวาย</t>
  </si>
  <si>
    <t>หนองวัวซอ</t>
  </si>
  <si>
    <t>หนองหัวคูปวงประชานุเคราะห์</t>
  </si>
  <si>
    <t>หนองหัวคู</t>
  </si>
  <si>
    <t>บ้านผือ</t>
  </si>
  <si>
    <t>เครื่องสูบน้ำ แบบท่อพญานาค</t>
  </si>
  <si>
    <t>ครุภัณฑ์การเกษตร</t>
  </si>
  <si>
    <t>3. กรณีครุภัณฑ์การศึกษาที่เลือกมีคุณลักษณะเฉพาะครุภัณฑ์มาจากหลายแหล่ง ให้ระบุทุกแหล่ง</t>
  </si>
  <si>
    <t>3. สพป./สพม.  สพป. ให้พิมพ์ ขึ้นต้น ด้วย จังหวัด และตาม ด้วยคำว่า เขต  เช่น น่าน เขต 2   ไม่ให้ใช้ตัวย่อ   สพม.  ให้พิมพ์ สพม.ตามด้วยเขต  เช่น สพม.20</t>
  </si>
  <si>
    <t>4. กรณีครุภัณฑ์การศึกษาที่เลือกมีคุณลักษณะเฉพาะครุภัณฑ์มาจากหลายแหล่ง ให้ระบุทุกแหล่ง</t>
  </si>
  <si>
    <t xml:space="preserve"> กำหนดเอง</t>
  </si>
  <si>
    <t>ชื่อเจ้าหน้าที่ นางสาวมานิตา  สายพัทลุง</t>
  </si>
  <si>
    <t>2. กรอกรายการครุภัณฑ์ งบประมาณ  และรายการครุภัณฑ์ที่แจกแจง พร้อมราคา โดยจัดทำเอกสารเสนอตั้งงบประมาณแยกแบบฟอร์มละ 1 รายการ</t>
  </si>
  <si>
    <t xml:space="preserve">ที่มาของรายการ
</t>
  </si>
  <si>
    <t xml:space="preserve">                      - สพม.  ให้พิมพ์ สพม.ตามด้วยเขต  เช่น สพม.20</t>
  </si>
  <si>
    <t xml:space="preserve">   ผลผลิต</t>
  </si>
  <si>
    <t xml:space="preserve">อุปกรณ์วิชางานยนต์
</t>
  </si>
  <si>
    <t>(เลือกรายการ)</t>
  </si>
  <si>
    <t>ให้ระบุแหล่งที่มาของรายการ (2)</t>
  </si>
  <si>
    <t>ตู้ล็อกเกอร์ 18 ช่อง</t>
  </si>
  <si>
    <t xml:space="preserve"> สำนักงบประมาณ</t>
  </si>
  <si>
    <t xml:space="preserve">ตู้ล็อกเกอร์ 18 ช่อง </t>
  </si>
  <si>
    <t>โทรศัพท์ (มือถือ) 06-2200-0000</t>
  </si>
  <si>
    <t xml:space="preserve">พัดลม แบบตั้งพื้น ขนาดไม่น้อยกว่า 16 นิ้ว </t>
  </si>
  <si>
    <t>(400 มิลลิเมตร)</t>
  </si>
  <si>
    <t>รหัสโรงเรียน (Obec 6 หลัก)...250213...โรงเรียน…วรนคร...  ตำบล..วรนคร...   อำเภอ...ปัว...</t>
  </si>
  <si>
    <t>ชื่อเจ้าหน้าที่ นางธนิศา  ศิริแก้ว</t>
  </si>
  <si>
    <t>ตำแหน่ง ผู้อำนวยการโรงเรียนวรนคร</t>
  </si>
  <si>
    <t>โทร 042-123173</t>
  </si>
  <si>
    <t>ผู้อำนวยการสำนักงานเขตพื้นที่การศึกษามัธยมศึกษา 20</t>
  </si>
  <si>
    <t>โทร 042-412222</t>
  </si>
  <si>
    <t>โทร 054-791149</t>
  </si>
  <si>
    <t>โทรศัพท์ (มือถือ)  09-3140-5508</t>
  </si>
  <si>
    <t>โทร  054-791149</t>
  </si>
  <si>
    <t>โทรศัพท์ (มือถือ) 09-3137-0569</t>
  </si>
  <si>
    <t>รหัสโรงเรียน (Obec 6 หลัก)...250213...โรงเรียนวรนคร...  ตำบล..วรนคร...   อำเภอ...ปัว...</t>
  </si>
  <si>
    <t>(นางธนิศา  ศิริแก้ว)</t>
  </si>
  <si>
    <t>โทรศัพท์ (มือถือ) 09-3140-5508</t>
  </si>
  <si>
    <t>(นางธนิศา  ศิริแก้ว))</t>
  </si>
  <si>
    <t>รหัสโรงเรียน (Obec 6 หลัก)...250213...โรงเรียน...วรนคร...  ตำบล...วรนคร...   อำเภอ..ปัว...</t>
  </si>
  <si>
    <t>ตำแหน่ง  ครูชำนาญการพิเศษ</t>
  </si>
  <si>
    <t xml:space="preserve">5. จากตัวอย่าง </t>
  </si>
  <si>
    <t xml:space="preserve"> รับรองความถูกต้อง</t>
  </si>
  <si>
    <t xml:space="preserve">           (........................................................)</t>
  </si>
  <si>
    <t xml:space="preserve">รายการครุภัณฑ์ยานพาหนะและขนส่ง </t>
  </si>
  <si>
    <t>มอก.</t>
  </si>
  <si>
    <t>5. ตามตัวอย่าง กรณีครุภัณฑ์สำหรับห้องสมุด (เลือกรายการ) แบบ 1 กรอบวงเงิน 60,000 บาท ขอจัดตั้ง 59,700 บาท ให้บันทึกในเว็ปไซต์ 59,700 บาท</t>
  </si>
  <si>
    <t xml:space="preserve">3. รายละเอียด แบบ 4 นี้สำหรับการเสนอขอตั้งครุภัณฑ์ของโรงเรียนพื้นที่สูงในถิ่นทุรกันดาร และโรงเรียนพื้นที่เกาะเท่านั้น </t>
  </si>
  <si>
    <t xml:space="preserve">ส่วนราชการอื่น </t>
  </si>
  <si>
    <t>ให้ระบุแหล่งที่มาของรายการ (3)</t>
  </si>
  <si>
    <t xml:space="preserve">คำขอจัดตั้งงบประมาณรายการครุภัณฑ์ ประจำปีงบประมาณ พ.ศ. 2565 (สำหรับครุภัณฑ์ สพป./สพม.)  </t>
  </si>
  <si>
    <t>แผนงาน ......................................................................</t>
  </si>
  <si>
    <t xml:space="preserve">คำขอจัดตั้งงบประมาณรายการครุภัณฑ์ ประจำปีงบประมาณ พ.ศ. 2565 ( สำหรับครุภัณฑ์ สพป./สพม.)  </t>
  </si>
  <si>
    <t>เครื่องสำรองไฟฟ้า ขนาด 800 VA</t>
  </si>
  <si>
    <t xml:space="preserve">             คำขอจัดตั้งงบประมาณรายการครุภัณฑ์ ประจำปีงบประมาณ พ.ศ. 2565 (สำหรับครุภัณฑ์ สพป./สพม.)  </t>
  </si>
  <si>
    <t>ให้ระบุแหล่งที่มาของรายการ (5)</t>
  </si>
  <si>
    <t>แบบสรุปคำขอจัดตั้งงบประมาณรายการครุภัณฑ์ ประจำปีงบประมาณ พ.ศ. 2565 (สำหรับครุภัณฑ์โรงเรียน)</t>
  </si>
  <si>
    <t xml:space="preserve"> โดยเรียงลำดับความสำคัญและความจำเป็นจากครุภัณฑ์ทั้งหมดที่โรงเรียนขอจัดตั้งตามผลผลิตในปีงบประมาณ พ.ศ. 2565</t>
  </si>
  <si>
    <t>โต๊ะเก้าอี้นักเรียน
ระดับก่อนประถมศึกษา</t>
  </si>
  <si>
    <t xml:space="preserve">    แบบสรุปคำขอจัดตั้งงบประมาณรายการครุภัณฑ์ ประจำปีงบประมาณ พ.ศ. 2565 (สำหรับครุภัณฑ์โรงเรียน)</t>
  </si>
  <si>
    <t xml:space="preserve">  โดยเรียงลำดับความสำคัญและความจำเป็นจากครุภัณฑ์ทั้งหมดที่โรงเรียนขอตั้งตามผลผลิตในปีงบประมาณ พ.ศ. 2565</t>
  </si>
  <si>
    <r>
      <t>ครุภัณฑ์</t>
    </r>
    <r>
      <rPr>
        <u/>
        <sz val="16"/>
        <rFont val="TH SarabunPSK"/>
        <family val="2"/>
      </rPr>
      <t>สำหรับ</t>
    </r>
    <r>
      <rPr>
        <sz val="16"/>
        <rFont val="TH SarabunPSK"/>
        <family val="2"/>
      </rPr>
      <t xml:space="preserve">ห้องสมุด </t>
    </r>
    <r>
      <rPr>
        <u/>
        <sz val="16"/>
        <rFont val="TH SarabunPSK"/>
        <family val="2"/>
      </rPr>
      <t>(เลือกรายการ) แบบ 1</t>
    </r>
  </si>
  <si>
    <t xml:space="preserve">   โดยเรียงลำดับความสำคัญและความจำเป็นจากครุภัณฑ์ทั้งหมดที่โรงเรียนขอตั้งตามผลผลิตในปีงบประมาณ 2565 ยกเว้นรายการที่ไม่มีตามรายการครุภัณฑ์ที่กำหนด</t>
  </si>
  <si>
    <t>แบบคำขอจัดตั้งงบประมาณรายการครุภัณฑ์ ประจำปีงบประมาณ พ.ศ. 2565 (สำหรับเฉพาะครุภัณฑ์การศึกษา)</t>
  </si>
  <si>
    <r>
      <t>ครุภัณฑ์</t>
    </r>
    <r>
      <rPr>
        <u/>
        <sz val="16"/>
        <rFont val="TH SarabunPSK"/>
        <family val="2"/>
      </rPr>
      <t>สำหรับ</t>
    </r>
    <r>
      <rPr>
        <sz val="16"/>
        <rFont val="TH SarabunPSK"/>
        <family val="2"/>
      </rPr>
      <t>ห้องสมุด</t>
    </r>
    <r>
      <rPr>
        <u/>
        <sz val="16"/>
        <rFont val="TH SarabunPSK"/>
        <family val="2"/>
      </rPr>
      <t xml:space="preserve"> (เลือกรายการ) แบบ 1</t>
    </r>
  </si>
  <si>
    <t>แบบรายละเอียดขอจัดตั้งงบประมาณรายการครุภัณฑ์การศึกษา ประจำปีงบประมาณ พ.ศ. 2565</t>
  </si>
  <si>
    <t>รายการครุภัณฑ์ห้องสมุด    งบประมาณ   59,700 บาท</t>
  </si>
  <si>
    <t xml:space="preserve"> แบบสรุปคำขอจัดตั้งงบประมาณรายการครุภัณฑ์ ประจำปีงบประมาณ พ.ศ. 2565 (สำหรับครุภัณฑ์โรงเรียน)</t>
  </si>
  <si>
    <t xml:space="preserve"> คำขอจัดตั้งงบประมาณรายการครุภัณฑ์ ประจำปีงบประมาณ พ.ศ. 2565 (สำหรับครุภัณฑ์โรงเรียน)</t>
  </si>
  <si>
    <t xml:space="preserve">3. รายละเอียด แบบ 4-1 นี้สำหรับการเสนอขอตั้งครุภัณฑ์ของโรงเรียนพื้นที่สูงในถิ่นทุรกันดาร และโรงเรียนพื้นที่เกาะเท่านั้น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</si>
</sst>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5" formatCode="_(* #,##0.00_);_(* \(#,##0.00\);_(* &quot;-&quot;??_);_(@_)"/>
    <numFmt numFmtId="184" formatCode="_(* #,##0_);_(* \(#,##0\);_(* &quot;-&quot;??_);_(@_)"/>
  </numFmts>
  <fonts count="17" x14ac:knownFonts="1">
    <font>
      <sz val="16"/>
      <name val="Angsana New"/>
    </font>
    <font>
      <sz val="16"/>
      <name val="Angsana New"/>
    </font>
    <font>
      <sz val="8"/>
      <name val="Angsana New"/>
      <family val="1"/>
    </font>
    <font>
      <sz val="16"/>
      <name val="Angsana New"/>
      <family val="1"/>
    </font>
    <font>
      <sz val="8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u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5" fontId="1" fillId="0" borderId="0" applyFont="0" applyFill="0" applyBorder="0" applyAlignment="0" applyProtection="0"/>
  </cellStyleXfs>
  <cellXfs count="189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" fontId="6" fillId="0" borderId="0" xfId="0" applyNumberFormat="1" applyFont="1"/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3" xfId="0" applyFont="1" applyBorder="1"/>
    <xf numFmtId="0" fontId="6" fillId="0" borderId="2" xfId="0" applyFont="1" applyBorder="1"/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49" fontId="6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4" xfId="0" applyFont="1" applyBorder="1"/>
    <xf numFmtId="0" fontId="6" fillId="0" borderId="1" xfId="0" applyFont="1" applyBorder="1"/>
    <xf numFmtId="0" fontId="6" fillId="0" borderId="7" xfId="0" applyFont="1" applyBorder="1"/>
    <xf numFmtId="0" fontId="6" fillId="0" borderId="0" xfId="0" applyFont="1" applyBorder="1"/>
    <xf numFmtId="0" fontId="6" fillId="0" borderId="5" xfId="0" applyFont="1" applyBorder="1" applyAlignment="1">
      <alignment horizont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vertical="top"/>
    </xf>
    <xf numFmtId="0" fontId="9" fillId="0" borderId="0" xfId="0" applyFont="1"/>
    <xf numFmtId="0" fontId="5" fillId="0" borderId="0" xfId="0" applyFont="1" applyAlignment="1">
      <alignment horizontal="center" vertical="center"/>
    </xf>
    <xf numFmtId="0" fontId="5" fillId="0" borderId="2" xfId="0" quotePrefix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6" fillId="0" borderId="8" xfId="0" applyFont="1" applyBorder="1" applyAlignment="1">
      <alignment horizontal="center" shrinkToFit="1"/>
    </xf>
    <xf numFmtId="49" fontId="6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centerContinuous"/>
    </xf>
    <xf numFmtId="0" fontId="6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184" fontId="6" fillId="0" borderId="5" xfId="1" applyNumberFormat="1" applyFont="1" applyBorder="1" applyAlignment="1">
      <alignment shrinkToFit="1"/>
    </xf>
    <xf numFmtId="184" fontId="5" fillId="0" borderId="2" xfId="0" applyNumberFormat="1" applyFont="1" applyBorder="1" applyAlignment="1">
      <alignment shrinkToFi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/>
    <xf numFmtId="0" fontId="6" fillId="0" borderId="9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0" xfId="0" applyFont="1" applyBorder="1"/>
    <xf numFmtId="0" fontId="6" fillId="0" borderId="11" xfId="0" applyFont="1" applyBorder="1"/>
    <xf numFmtId="0" fontId="8" fillId="0" borderId="0" xfId="0" applyFont="1"/>
    <xf numFmtId="0" fontId="3" fillId="0" borderId="0" xfId="0" applyFont="1" applyAlignment="1"/>
    <xf numFmtId="0" fontId="9" fillId="0" borderId="0" xfId="0" applyFont="1" applyAlignment="1"/>
    <xf numFmtId="0" fontId="6" fillId="0" borderId="3" xfId="0" applyFont="1" applyBorder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0" fontId="12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/>
    <xf numFmtId="0" fontId="5" fillId="0" borderId="0" xfId="0" applyFont="1" applyBorder="1" applyAlignment="1">
      <alignment horizontal="center" shrinkToFit="1"/>
    </xf>
    <xf numFmtId="184" fontId="5" fillId="0" borderId="0" xfId="0" applyNumberFormat="1" applyFont="1" applyBorder="1" applyAlignment="1">
      <alignment shrinkToFit="1"/>
    </xf>
    <xf numFmtId="0" fontId="5" fillId="0" borderId="3" xfId="0" applyFont="1" applyBorder="1"/>
    <xf numFmtId="0" fontId="6" fillId="0" borderId="14" xfId="0" applyFont="1" applyBorder="1"/>
    <xf numFmtId="0" fontId="6" fillId="0" borderId="14" xfId="0" applyFont="1" applyBorder="1" applyAlignment="1"/>
    <xf numFmtId="0" fontId="13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shrinkToFit="1"/>
    </xf>
    <xf numFmtId="49" fontId="6" fillId="0" borderId="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2" borderId="1" xfId="0" applyFont="1" applyFill="1" applyBorder="1"/>
    <xf numFmtId="0" fontId="6" fillId="0" borderId="4" xfId="0" applyFont="1" applyBorder="1" applyAlignment="1">
      <alignment horizontal="center"/>
    </xf>
    <xf numFmtId="3" fontId="6" fillId="0" borderId="4" xfId="0" applyNumberFormat="1" applyFont="1" applyBorder="1"/>
    <xf numFmtId="3" fontId="6" fillId="0" borderId="5" xfId="0" applyNumberFormat="1" applyFont="1" applyBorder="1"/>
    <xf numFmtId="3" fontId="6" fillId="0" borderId="1" xfId="0" applyNumberFormat="1" applyFont="1" applyBorder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84" fontId="6" fillId="0" borderId="5" xfId="1" applyNumberFormat="1" applyFont="1" applyBorder="1"/>
    <xf numFmtId="3" fontId="6" fillId="0" borderId="2" xfId="0" applyNumberFormat="1" applyFont="1" applyBorder="1"/>
    <xf numFmtId="0" fontId="6" fillId="0" borderId="4" xfId="0" applyFont="1" applyBorder="1" applyAlignment="1">
      <alignment shrinkToFit="1"/>
    </xf>
    <xf numFmtId="0" fontId="3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6" fillId="0" borderId="8" xfId="0" applyFont="1" applyBorder="1" applyAlignment="1">
      <alignment shrinkToFit="1"/>
    </xf>
    <xf numFmtId="0" fontId="8" fillId="0" borderId="0" xfId="0" applyFont="1" applyBorder="1"/>
    <xf numFmtId="0" fontId="14" fillId="0" borderId="0" xfId="0" applyFont="1" applyAlignment="1"/>
    <xf numFmtId="0" fontId="6" fillId="0" borderId="13" xfId="0" applyFont="1" applyBorder="1" applyAlignment="1">
      <alignment shrinkToFit="1"/>
    </xf>
    <xf numFmtId="0" fontId="6" fillId="0" borderId="1" xfId="0" applyFont="1" applyBorder="1" applyAlignment="1">
      <alignment shrinkToFit="1"/>
    </xf>
    <xf numFmtId="0" fontId="6" fillId="0" borderId="7" xfId="0" applyFont="1" applyBorder="1" applyAlignment="1">
      <alignment shrinkToFit="1"/>
    </xf>
    <xf numFmtId="184" fontId="6" fillId="0" borderId="1" xfId="1" applyNumberFormat="1" applyFont="1" applyBorder="1" applyAlignment="1">
      <alignment shrinkToFi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shrinkToFit="1"/>
    </xf>
    <xf numFmtId="184" fontId="6" fillId="0" borderId="5" xfId="1" applyNumberFormat="1" applyFon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84" fontId="6" fillId="0" borderId="4" xfId="1" applyNumberFormat="1" applyFont="1" applyBorder="1" applyAlignment="1">
      <alignment shrinkToFit="1"/>
    </xf>
    <xf numFmtId="184" fontId="15" fillId="0" borderId="5" xfId="1" applyNumberFormat="1" applyFont="1" applyBorder="1" applyAlignment="1">
      <alignment horizontal="center" shrinkToFit="1"/>
    </xf>
    <xf numFmtId="1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shrinkToFit="1"/>
    </xf>
    <xf numFmtId="184" fontId="6" fillId="0" borderId="5" xfId="1" applyNumberFormat="1" applyFont="1" applyBorder="1" applyAlignment="1">
      <alignment vertical="top" shrinkToFit="1"/>
    </xf>
    <xf numFmtId="184" fontId="6" fillId="0" borderId="5" xfId="1" applyNumberFormat="1" applyFont="1" applyBorder="1" applyAlignment="1">
      <alignment horizontal="center" vertical="top" shrinkToFi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 shrinkToFi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8" fillId="0" borderId="5" xfId="0" applyFont="1" applyBorder="1"/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 shrinkToFit="1"/>
    </xf>
    <xf numFmtId="184" fontId="5" fillId="0" borderId="2" xfId="0" applyNumberFormat="1" applyFont="1" applyBorder="1"/>
    <xf numFmtId="0" fontId="6" fillId="0" borderId="0" xfId="0" applyFont="1" applyBorder="1" applyAlignment="1">
      <alignment horizontal="center"/>
    </xf>
    <xf numFmtId="184" fontId="5" fillId="0" borderId="0" xfId="0" applyNumberFormat="1" applyFont="1" applyBorder="1"/>
    <xf numFmtId="0" fontId="6" fillId="0" borderId="2" xfId="0" applyFont="1" applyBorder="1" applyAlignment="1">
      <alignment horizontal="center"/>
    </xf>
    <xf numFmtId="184" fontId="6" fillId="0" borderId="2" xfId="0" applyNumberFormat="1" applyFont="1" applyBorder="1"/>
    <xf numFmtId="184" fontId="6" fillId="0" borderId="5" xfId="1" applyNumberFormat="1" applyFont="1" applyBorder="1" applyAlignment="1">
      <alignment vertical="center" shrinkToFit="1"/>
    </xf>
    <xf numFmtId="0" fontId="6" fillId="0" borderId="4" xfId="0" applyFont="1" applyBorder="1" applyAlignment="1">
      <alignment horizontal="left"/>
    </xf>
    <xf numFmtId="3" fontId="6" fillId="0" borderId="10" xfId="0" applyNumberFormat="1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38100</xdr:rowOff>
    </xdr:from>
    <xdr:to>
      <xdr:col>6</xdr:col>
      <xdr:colOff>257175</xdr:colOff>
      <xdr:row>2</xdr:row>
      <xdr:rowOff>209550</xdr:rowOff>
    </xdr:to>
    <xdr:sp macro="" textlink="">
      <xdr:nvSpPr>
        <xdr:cNvPr id="43104" name="Oval 51"/>
        <xdr:cNvSpPr>
          <a:spLocks noChangeArrowheads="1"/>
        </xdr:cNvSpPr>
      </xdr:nvSpPr>
      <xdr:spPr bwMode="auto">
        <a:xfrm>
          <a:off x="6057900" y="600075"/>
          <a:ext cx="209550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3</xdr:row>
      <xdr:rowOff>38100</xdr:rowOff>
    </xdr:from>
    <xdr:to>
      <xdr:col>6</xdr:col>
      <xdr:colOff>257175</xdr:colOff>
      <xdr:row>3</xdr:row>
      <xdr:rowOff>209550</xdr:rowOff>
    </xdr:to>
    <xdr:sp macro="" textlink="">
      <xdr:nvSpPr>
        <xdr:cNvPr id="43105" name="Oval 52"/>
        <xdr:cNvSpPr>
          <a:spLocks noChangeArrowheads="1"/>
        </xdr:cNvSpPr>
      </xdr:nvSpPr>
      <xdr:spPr bwMode="auto">
        <a:xfrm>
          <a:off x="6057900" y="866775"/>
          <a:ext cx="209550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1596468</xdr:colOff>
      <xdr:row>27</xdr:row>
      <xdr:rowOff>46733</xdr:rowOff>
    </xdr:from>
    <xdr:to>
      <xdr:col>10</xdr:col>
      <xdr:colOff>2186679</xdr:colOff>
      <xdr:row>29</xdr:row>
      <xdr:rowOff>174013</xdr:rowOff>
    </xdr:to>
    <xdr:sp macro="" textlink="">
      <xdr:nvSpPr>
        <xdr:cNvPr id="2" name="TextBox 1"/>
        <xdr:cNvSpPr txBox="1"/>
      </xdr:nvSpPr>
      <xdr:spPr>
        <a:xfrm rot="5400000">
          <a:off x="10641874" y="7321734"/>
          <a:ext cx="662202" cy="60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18</a:t>
          </a:r>
          <a:endParaRPr lang="en-US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2365738</xdr:colOff>
      <xdr:row>26</xdr:row>
      <xdr:rowOff>116209</xdr:rowOff>
    </xdr:from>
    <xdr:to>
      <xdr:col>6</xdr:col>
      <xdr:colOff>2828561</xdr:colOff>
      <xdr:row>28</xdr:row>
      <xdr:rowOff>183725</xdr:rowOff>
    </xdr:to>
    <xdr:sp macro="" textlink="">
      <xdr:nvSpPr>
        <xdr:cNvPr id="2" name="TextBox 1"/>
        <xdr:cNvSpPr txBox="1"/>
      </xdr:nvSpPr>
      <xdr:spPr>
        <a:xfrm rot="5400000">
          <a:off x="10612017" y="7186130"/>
          <a:ext cx="600916" cy="462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endParaRPr lang="en-US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2467247</xdr:colOff>
      <xdr:row>26</xdr:row>
      <xdr:rowOff>148590</xdr:rowOff>
    </xdr:from>
    <xdr:to>
      <xdr:col>6</xdr:col>
      <xdr:colOff>2945460</xdr:colOff>
      <xdr:row>28</xdr:row>
      <xdr:rowOff>233038</xdr:rowOff>
    </xdr:to>
    <xdr:sp macro="" textlink="">
      <xdr:nvSpPr>
        <xdr:cNvPr id="2" name="TextBox 1"/>
        <xdr:cNvSpPr txBox="1"/>
      </xdr:nvSpPr>
      <xdr:spPr>
        <a:xfrm rot="5400000">
          <a:off x="10712755" y="7219282"/>
          <a:ext cx="617848" cy="478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endParaRPr lang="en-US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1253284</xdr:colOff>
      <xdr:row>0</xdr:row>
      <xdr:rowOff>44823</xdr:rowOff>
    </xdr:from>
    <xdr:to>
      <xdr:col>5</xdr:col>
      <xdr:colOff>1767567</xdr:colOff>
      <xdr:row>1</xdr:row>
      <xdr:rowOff>89646</xdr:rowOff>
    </xdr:to>
    <xdr:sp macro="" textlink="">
      <xdr:nvSpPr>
        <xdr:cNvPr id="2" name="TextBox 1"/>
        <xdr:cNvSpPr txBox="1"/>
      </xdr:nvSpPr>
      <xdr:spPr>
        <a:xfrm>
          <a:off x="6091984" y="44823"/>
          <a:ext cx="514283" cy="444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34</a:t>
          </a:r>
          <a:endParaRPr lang="en-US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496161</xdr:colOff>
      <xdr:row>0</xdr:row>
      <xdr:rowOff>0</xdr:rowOff>
    </xdr:from>
    <xdr:to>
      <xdr:col>5</xdr:col>
      <xdr:colOff>990752</xdr:colOff>
      <xdr:row>1</xdr:row>
      <xdr:rowOff>111068</xdr:rowOff>
    </xdr:to>
    <xdr:sp macro="" textlink="">
      <xdr:nvSpPr>
        <xdr:cNvPr id="2" name="TextBox 1"/>
        <xdr:cNvSpPr txBox="1"/>
      </xdr:nvSpPr>
      <xdr:spPr>
        <a:xfrm>
          <a:off x="5910757" y="0"/>
          <a:ext cx="494591" cy="609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35</a:t>
          </a:r>
          <a:endParaRPr lang="en-US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3</xdr:row>
      <xdr:rowOff>47625</xdr:rowOff>
    </xdr:from>
    <xdr:to>
      <xdr:col>12</xdr:col>
      <xdr:colOff>247650</xdr:colOff>
      <xdr:row>3</xdr:row>
      <xdr:rowOff>257175</xdr:rowOff>
    </xdr:to>
    <xdr:sp macro="" textlink="">
      <xdr:nvSpPr>
        <xdr:cNvPr id="51211" name="Oval 52"/>
        <xdr:cNvSpPr>
          <a:spLocks noChangeArrowheads="1"/>
        </xdr:cNvSpPr>
      </xdr:nvSpPr>
      <xdr:spPr bwMode="auto">
        <a:xfrm>
          <a:off x="7829550" y="84772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38100</xdr:colOff>
      <xdr:row>4</xdr:row>
      <xdr:rowOff>66675</xdr:rowOff>
    </xdr:from>
    <xdr:to>
      <xdr:col>12</xdr:col>
      <xdr:colOff>247650</xdr:colOff>
      <xdr:row>4</xdr:row>
      <xdr:rowOff>266700</xdr:rowOff>
    </xdr:to>
    <xdr:sp macro="" textlink="">
      <xdr:nvSpPr>
        <xdr:cNvPr id="51212" name="Oval 52"/>
        <xdr:cNvSpPr>
          <a:spLocks noChangeArrowheads="1"/>
        </xdr:cNvSpPr>
      </xdr:nvSpPr>
      <xdr:spPr bwMode="auto">
        <a:xfrm>
          <a:off x="7829550" y="113347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677923</xdr:colOff>
      <xdr:row>26</xdr:row>
      <xdr:rowOff>109481</xdr:rowOff>
    </xdr:from>
    <xdr:to>
      <xdr:col>16</xdr:col>
      <xdr:colOff>592836</xdr:colOff>
      <xdr:row>28</xdr:row>
      <xdr:rowOff>182571</xdr:rowOff>
    </xdr:to>
    <xdr:sp macro="" textlink="">
      <xdr:nvSpPr>
        <xdr:cNvPr id="4" name="TextBox 3"/>
        <xdr:cNvSpPr txBox="1"/>
      </xdr:nvSpPr>
      <xdr:spPr>
        <a:xfrm rot="5400000">
          <a:off x="10247660" y="7037044"/>
          <a:ext cx="606490" cy="6197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8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37</a:t>
          </a:r>
          <a:endParaRPr lang="en-US" sz="28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3</xdr:row>
      <xdr:rowOff>47625</xdr:rowOff>
    </xdr:from>
    <xdr:to>
      <xdr:col>8</xdr:col>
      <xdr:colOff>238125</xdr:colOff>
      <xdr:row>3</xdr:row>
      <xdr:rowOff>247650</xdr:rowOff>
    </xdr:to>
    <xdr:sp macro="" textlink="">
      <xdr:nvSpPr>
        <xdr:cNvPr id="28453" name="Oval 52"/>
        <xdr:cNvSpPr>
          <a:spLocks noChangeArrowheads="1"/>
        </xdr:cNvSpPr>
      </xdr:nvSpPr>
      <xdr:spPr bwMode="auto">
        <a:xfrm>
          <a:off x="7562850" y="84772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28575</xdr:colOff>
      <xdr:row>4</xdr:row>
      <xdr:rowOff>47625</xdr:rowOff>
    </xdr:from>
    <xdr:to>
      <xdr:col>8</xdr:col>
      <xdr:colOff>238125</xdr:colOff>
      <xdr:row>4</xdr:row>
      <xdr:rowOff>247650</xdr:rowOff>
    </xdr:to>
    <xdr:sp macro="" textlink="">
      <xdr:nvSpPr>
        <xdr:cNvPr id="28454" name="Oval 52"/>
        <xdr:cNvSpPr>
          <a:spLocks noChangeArrowheads="1"/>
        </xdr:cNvSpPr>
      </xdr:nvSpPr>
      <xdr:spPr bwMode="auto">
        <a:xfrm>
          <a:off x="7562850" y="111442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690170</xdr:colOff>
      <xdr:row>27</xdr:row>
      <xdr:rowOff>35773</xdr:rowOff>
    </xdr:from>
    <xdr:to>
      <xdr:col>11</xdr:col>
      <xdr:colOff>1094920</xdr:colOff>
      <xdr:row>29</xdr:row>
      <xdr:rowOff>112065</xdr:rowOff>
    </xdr:to>
    <xdr:sp macro="" textlink="">
      <xdr:nvSpPr>
        <xdr:cNvPr id="4" name="TextBox 3"/>
        <xdr:cNvSpPr txBox="1"/>
      </xdr:nvSpPr>
      <xdr:spPr>
        <a:xfrm rot="5400000">
          <a:off x="10522274" y="7120069"/>
          <a:ext cx="609692" cy="404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8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39</a:t>
          </a:r>
          <a:endParaRPr lang="en-US" sz="28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47625</xdr:rowOff>
    </xdr:from>
    <xdr:to>
      <xdr:col>6</xdr:col>
      <xdr:colOff>257175</xdr:colOff>
      <xdr:row>2</xdr:row>
      <xdr:rowOff>247650</xdr:rowOff>
    </xdr:to>
    <xdr:sp macro="" textlink="">
      <xdr:nvSpPr>
        <xdr:cNvPr id="44160" name="Oval 51"/>
        <xdr:cNvSpPr>
          <a:spLocks noChangeArrowheads="1"/>
        </xdr:cNvSpPr>
      </xdr:nvSpPr>
      <xdr:spPr bwMode="auto">
        <a:xfrm>
          <a:off x="6515100" y="58102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3</xdr:row>
      <xdr:rowOff>47625</xdr:rowOff>
    </xdr:from>
    <xdr:to>
      <xdr:col>6</xdr:col>
      <xdr:colOff>257175</xdr:colOff>
      <xdr:row>3</xdr:row>
      <xdr:rowOff>247650</xdr:rowOff>
    </xdr:to>
    <xdr:sp macro="" textlink="">
      <xdr:nvSpPr>
        <xdr:cNvPr id="44161" name="Oval 52"/>
        <xdr:cNvSpPr>
          <a:spLocks noChangeArrowheads="1"/>
        </xdr:cNvSpPr>
      </xdr:nvSpPr>
      <xdr:spPr bwMode="auto">
        <a:xfrm>
          <a:off x="6515100" y="84772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109140</xdr:colOff>
      <xdr:row>2</xdr:row>
      <xdr:rowOff>255963</xdr:rowOff>
    </xdr:from>
    <xdr:to>
      <xdr:col>6</xdr:col>
      <xdr:colOff>330263</xdr:colOff>
      <xdr:row>3</xdr:row>
      <xdr:rowOff>174625</xdr:rowOff>
    </xdr:to>
    <xdr:cxnSp macro="">
      <xdr:nvCxnSpPr>
        <xdr:cNvPr id="5" name="ตัวเชื่อมต่อตรง 4"/>
        <xdr:cNvCxnSpPr/>
      </xdr:nvCxnSpPr>
      <xdr:spPr>
        <a:xfrm flipV="1">
          <a:off x="6918995" y="787112"/>
          <a:ext cx="205329" cy="192380"/>
        </a:xfrm>
        <a:prstGeom prst="line">
          <a:avLst/>
        </a:prstGeom>
        <a:ln>
          <a:solidFill>
            <a:sysClr val="windowText" lastClr="000000"/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382962</xdr:colOff>
      <xdr:row>25</xdr:row>
      <xdr:rowOff>207233</xdr:rowOff>
    </xdr:from>
    <xdr:to>
      <xdr:col>11</xdr:col>
      <xdr:colOff>8456</xdr:colOff>
      <xdr:row>28</xdr:row>
      <xdr:rowOff>11688</xdr:rowOff>
    </xdr:to>
    <xdr:sp macro="" textlink="">
      <xdr:nvSpPr>
        <xdr:cNvPr id="6" name="TextBox 5"/>
        <xdr:cNvSpPr txBox="1"/>
      </xdr:nvSpPr>
      <xdr:spPr>
        <a:xfrm rot="5400000">
          <a:off x="10357059" y="7007221"/>
          <a:ext cx="601863" cy="4679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19</a:t>
          </a:r>
          <a:endParaRPr lang="en-US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47625</xdr:rowOff>
    </xdr:from>
    <xdr:to>
      <xdr:col>6</xdr:col>
      <xdr:colOff>257175</xdr:colOff>
      <xdr:row>3</xdr:row>
      <xdr:rowOff>247650</xdr:rowOff>
    </xdr:to>
    <xdr:sp macro="" textlink="">
      <xdr:nvSpPr>
        <xdr:cNvPr id="9083" name="Oval 51"/>
        <xdr:cNvSpPr>
          <a:spLocks noChangeArrowheads="1"/>
        </xdr:cNvSpPr>
      </xdr:nvSpPr>
      <xdr:spPr bwMode="auto">
        <a:xfrm>
          <a:off x="9305925" y="84772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4</xdr:row>
      <xdr:rowOff>47625</xdr:rowOff>
    </xdr:from>
    <xdr:to>
      <xdr:col>6</xdr:col>
      <xdr:colOff>257175</xdr:colOff>
      <xdr:row>4</xdr:row>
      <xdr:rowOff>247650</xdr:rowOff>
    </xdr:to>
    <xdr:sp macro="" textlink="">
      <xdr:nvSpPr>
        <xdr:cNvPr id="9084" name="Oval 52"/>
        <xdr:cNvSpPr>
          <a:spLocks noChangeArrowheads="1"/>
        </xdr:cNvSpPr>
      </xdr:nvSpPr>
      <xdr:spPr bwMode="auto">
        <a:xfrm>
          <a:off x="9305925" y="111442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1126089</xdr:colOff>
      <xdr:row>28</xdr:row>
      <xdr:rowOff>227616</xdr:rowOff>
    </xdr:from>
    <xdr:to>
      <xdr:col>7</xdr:col>
      <xdr:colOff>1577726</xdr:colOff>
      <xdr:row>30</xdr:row>
      <xdr:rowOff>211236</xdr:rowOff>
    </xdr:to>
    <xdr:sp macro="" textlink="">
      <xdr:nvSpPr>
        <xdr:cNvPr id="4" name="TextBox 3"/>
        <xdr:cNvSpPr txBox="1"/>
      </xdr:nvSpPr>
      <xdr:spPr>
        <a:xfrm rot="5400000">
          <a:off x="12043973" y="7978732"/>
          <a:ext cx="586870" cy="451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9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29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endParaRPr lang="en-US" sz="29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2</xdr:row>
      <xdr:rowOff>47625</xdr:rowOff>
    </xdr:from>
    <xdr:to>
      <xdr:col>7</xdr:col>
      <xdr:colOff>257175</xdr:colOff>
      <xdr:row>2</xdr:row>
      <xdr:rowOff>247650</xdr:rowOff>
    </xdr:to>
    <xdr:sp macro="" textlink="">
      <xdr:nvSpPr>
        <xdr:cNvPr id="45184" name="Oval 51"/>
        <xdr:cNvSpPr>
          <a:spLocks noChangeArrowheads="1"/>
        </xdr:cNvSpPr>
      </xdr:nvSpPr>
      <xdr:spPr bwMode="auto">
        <a:xfrm>
          <a:off x="5848350" y="58102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3</xdr:row>
      <xdr:rowOff>47625</xdr:rowOff>
    </xdr:from>
    <xdr:to>
      <xdr:col>7</xdr:col>
      <xdr:colOff>257175</xdr:colOff>
      <xdr:row>3</xdr:row>
      <xdr:rowOff>247650</xdr:rowOff>
    </xdr:to>
    <xdr:sp macro="" textlink="">
      <xdr:nvSpPr>
        <xdr:cNvPr id="45185" name="Oval 52"/>
        <xdr:cNvSpPr>
          <a:spLocks noChangeArrowheads="1"/>
        </xdr:cNvSpPr>
      </xdr:nvSpPr>
      <xdr:spPr bwMode="auto">
        <a:xfrm>
          <a:off x="5848350" y="84772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4</xdr:row>
      <xdr:rowOff>47625</xdr:rowOff>
    </xdr:from>
    <xdr:to>
      <xdr:col>7</xdr:col>
      <xdr:colOff>257175</xdr:colOff>
      <xdr:row>4</xdr:row>
      <xdr:rowOff>247650</xdr:rowOff>
    </xdr:to>
    <xdr:sp macro="" textlink="">
      <xdr:nvSpPr>
        <xdr:cNvPr id="45186" name="Oval 52"/>
        <xdr:cNvSpPr>
          <a:spLocks noChangeArrowheads="1"/>
        </xdr:cNvSpPr>
      </xdr:nvSpPr>
      <xdr:spPr bwMode="auto">
        <a:xfrm>
          <a:off x="5848350" y="111442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1091657</xdr:colOff>
      <xdr:row>28</xdr:row>
      <xdr:rowOff>77986</xdr:rowOff>
    </xdr:from>
    <xdr:to>
      <xdr:col>14</xdr:col>
      <xdr:colOff>1565564</xdr:colOff>
      <xdr:row>30</xdr:row>
      <xdr:rowOff>238155</xdr:rowOff>
    </xdr:to>
    <xdr:sp macro="" textlink="">
      <xdr:nvSpPr>
        <xdr:cNvPr id="5" name="TextBox 4"/>
        <xdr:cNvSpPr txBox="1"/>
      </xdr:nvSpPr>
      <xdr:spPr>
        <a:xfrm rot="5400000">
          <a:off x="11030701" y="7655417"/>
          <a:ext cx="693569" cy="473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100"/>
            </a:lnSpc>
          </a:pPr>
          <a:r>
            <a:rPr lang="en-US" sz="29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29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endParaRPr lang="en-US" sz="29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3</xdr:row>
      <xdr:rowOff>38100</xdr:rowOff>
    </xdr:from>
    <xdr:to>
      <xdr:col>7</xdr:col>
      <xdr:colOff>285750</xdr:colOff>
      <xdr:row>3</xdr:row>
      <xdr:rowOff>228600</xdr:rowOff>
    </xdr:to>
    <xdr:sp macro="" textlink="">
      <xdr:nvSpPr>
        <xdr:cNvPr id="46240" name="Oval 24"/>
        <xdr:cNvSpPr>
          <a:spLocks noChangeArrowheads="1"/>
        </xdr:cNvSpPr>
      </xdr:nvSpPr>
      <xdr:spPr bwMode="auto">
        <a:xfrm>
          <a:off x="5343525" y="866775"/>
          <a:ext cx="209550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76200</xdr:colOff>
      <xdr:row>2</xdr:row>
      <xdr:rowOff>38100</xdr:rowOff>
    </xdr:from>
    <xdr:to>
      <xdr:col>7</xdr:col>
      <xdr:colOff>285750</xdr:colOff>
      <xdr:row>2</xdr:row>
      <xdr:rowOff>228600</xdr:rowOff>
    </xdr:to>
    <xdr:sp macro="" textlink="">
      <xdr:nvSpPr>
        <xdr:cNvPr id="46241" name="Oval 25"/>
        <xdr:cNvSpPr>
          <a:spLocks noChangeArrowheads="1"/>
        </xdr:cNvSpPr>
      </xdr:nvSpPr>
      <xdr:spPr bwMode="auto">
        <a:xfrm>
          <a:off x="5343525" y="600075"/>
          <a:ext cx="209550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95458</xdr:colOff>
      <xdr:row>2</xdr:row>
      <xdr:rowOff>40005</xdr:rowOff>
    </xdr:from>
    <xdr:to>
      <xdr:col>7</xdr:col>
      <xdr:colOff>297873</xdr:colOff>
      <xdr:row>2</xdr:row>
      <xdr:rowOff>215474</xdr:rowOff>
    </xdr:to>
    <xdr:cxnSp macro="">
      <xdr:nvCxnSpPr>
        <xdr:cNvPr id="5" name="Straight Connector 5"/>
        <xdr:cNvCxnSpPr/>
      </xdr:nvCxnSpPr>
      <xdr:spPr>
        <a:xfrm flipV="1">
          <a:off x="6831538" y="685800"/>
          <a:ext cx="216962" cy="204437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4</xdr:row>
      <xdr:rowOff>38100</xdr:rowOff>
    </xdr:from>
    <xdr:to>
      <xdr:col>7</xdr:col>
      <xdr:colOff>276225</xdr:colOff>
      <xdr:row>4</xdr:row>
      <xdr:rowOff>209550</xdr:rowOff>
    </xdr:to>
    <xdr:sp macro="" textlink="">
      <xdr:nvSpPr>
        <xdr:cNvPr id="46243" name="Oval 52"/>
        <xdr:cNvSpPr>
          <a:spLocks noChangeArrowheads="1"/>
        </xdr:cNvSpPr>
      </xdr:nvSpPr>
      <xdr:spPr bwMode="auto">
        <a:xfrm>
          <a:off x="5334000" y="1133475"/>
          <a:ext cx="209550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650420</xdr:colOff>
      <xdr:row>22</xdr:row>
      <xdr:rowOff>145327</xdr:rowOff>
    </xdr:from>
    <xdr:to>
      <xdr:col>14</xdr:col>
      <xdr:colOff>450943</xdr:colOff>
      <xdr:row>24</xdr:row>
      <xdr:rowOff>220224</xdr:rowOff>
    </xdr:to>
    <xdr:sp macro="" textlink="">
      <xdr:nvSpPr>
        <xdr:cNvPr id="6" name="TextBox 5"/>
        <xdr:cNvSpPr txBox="1"/>
      </xdr:nvSpPr>
      <xdr:spPr>
        <a:xfrm rot="5400000">
          <a:off x="10253051" y="6921614"/>
          <a:ext cx="619158" cy="477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24</a:t>
          </a:r>
          <a:endParaRPr lang="en-US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47625</xdr:rowOff>
    </xdr:from>
    <xdr:to>
      <xdr:col>7</xdr:col>
      <xdr:colOff>266700</xdr:colOff>
      <xdr:row>2</xdr:row>
      <xdr:rowOff>247650</xdr:rowOff>
    </xdr:to>
    <xdr:sp macro="" textlink="">
      <xdr:nvSpPr>
        <xdr:cNvPr id="47264" name="Oval 22"/>
        <xdr:cNvSpPr>
          <a:spLocks noChangeArrowheads="1"/>
        </xdr:cNvSpPr>
      </xdr:nvSpPr>
      <xdr:spPr bwMode="auto">
        <a:xfrm>
          <a:off x="6162675" y="61912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4</xdr:row>
      <xdr:rowOff>47625</xdr:rowOff>
    </xdr:from>
    <xdr:to>
      <xdr:col>7</xdr:col>
      <xdr:colOff>257175</xdr:colOff>
      <xdr:row>4</xdr:row>
      <xdr:rowOff>247650</xdr:rowOff>
    </xdr:to>
    <xdr:sp macro="" textlink="">
      <xdr:nvSpPr>
        <xdr:cNvPr id="47265" name="Oval 52"/>
        <xdr:cNvSpPr>
          <a:spLocks noChangeArrowheads="1"/>
        </xdr:cNvSpPr>
      </xdr:nvSpPr>
      <xdr:spPr bwMode="auto">
        <a:xfrm>
          <a:off x="6153150" y="119062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3</xdr:row>
      <xdr:rowOff>47625</xdr:rowOff>
    </xdr:from>
    <xdr:to>
      <xdr:col>7</xdr:col>
      <xdr:colOff>266700</xdr:colOff>
      <xdr:row>3</xdr:row>
      <xdr:rowOff>266700</xdr:rowOff>
    </xdr:to>
    <xdr:sp macro="" textlink="">
      <xdr:nvSpPr>
        <xdr:cNvPr id="47266" name="Oval 25"/>
        <xdr:cNvSpPr>
          <a:spLocks noChangeArrowheads="1"/>
        </xdr:cNvSpPr>
      </xdr:nvSpPr>
      <xdr:spPr bwMode="auto">
        <a:xfrm>
          <a:off x="6162675" y="904875"/>
          <a:ext cx="209550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95458</xdr:colOff>
      <xdr:row>3</xdr:row>
      <xdr:rowOff>38100</xdr:rowOff>
    </xdr:from>
    <xdr:to>
      <xdr:col>7</xdr:col>
      <xdr:colOff>320412</xdr:colOff>
      <xdr:row>3</xdr:row>
      <xdr:rowOff>232802</xdr:rowOff>
    </xdr:to>
    <xdr:cxnSp macro="">
      <xdr:nvCxnSpPr>
        <xdr:cNvPr id="8" name="Straight Connector 5"/>
        <xdr:cNvCxnSpPr/>
      </xdr:nvCxnSpPr>
      <xdr:spPr>
        <a:xfrm flipV="1">
          <a:off x="5355163" y="695325"/>
          <a:ext cx="216962" cy="194702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352426</xdr:colOff>
      <xdr:row>26</xdr:row>
      <xdr:rowOff>35377</xdr:rowOff>
    </xdr:from>
    <xdr:to>
      <xdr:col>14</xdr:col>
      <xdr:colOff>817406</xdr:colOff>
      <xdr:row>28</xdr:row>
      <xdr:rowOff>93017</xdr:rowOff>
    </xdr:to>
    <xdr:sp macro="" textlink="">
      <xdr:nvSpPr>
        <xdr:cNvPr id="6" name="TextBox 5"/>
        <xdr:cNvSpPr txBox="1"/>
      </xdr:nvSpPr>
      <xdr:spPr>
        <a:xfrm rot="5400000">
          <a:off x="11511657" y="7785992"/>
          <a:ext cx="611459" cy="4835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9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</a:t>
          </a:r>
          <a:endParaRPr lang="en-US" sz="29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47625</xdr:rowOff>
    </xdr:from>
    <xdr:to>
      <xdr:col>7</xdr:col>
      <xdr:colOff>266700</xdr:colOff>
      <xdr:row>2</xdr:row>
      <xdr:rowOff>247650</xdr:rowOff>
    </xdr:to>
    <xdr:sp macro="" textlink="">
      <xdr:nvSpPr>
        <xdr:cNvPr id="48288" name="Oval 22"/>
        <xdr:cNvSpPr>
          <a:spLocks noChangeArrowheads="1"/>
        </xdr:cNvSpPr>
      </xdr:nvSpPr>
      <xdr:spPr bwMode="auto">
        <a:xfrm>
          <a:off x="6257925" y="61912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4</xdr:row>
      <xdr:rowOff>47625</xdr:rowOff>
    </xdr:from>
    <xdr:to>
      <xdr:col>7</xdr:col>
      <xdr:colOff>257175</xdr:colOff>
      <xdr:row>4</xdr:row>
      <xdr:rowOff>247650</xdr:rowOff>
    </xdr:to>
    <xdr:sp macro="" textlink="">
      <xdr:nvSpPr>
        <xdr:cNvPr id="48289" name="Oval 52"/>
        <xdr:cNvSpPr>
          <a:spLocks noChangeArrowheads="1"/>
        </xdr:cNvSpPr>
      </xdr:nvSpPr>
      <xdr:spPr bwMode="auto">
        <a:xfrm>
          <a:off x="6248400" y="119062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3</xdr:row>
      <xdr:rowOff>47625</xdr:rowOff>
    </xdr:from>
    <xdr:to>
      <xdr:col>7</xdr:col>
      <xdr:colOff>257175</xdr:colOff>
      <xdr:row>3</xdr:row>
      <xdr:rowOff>266700</xdr:rowOff>
    </xdr:to>
    <xdr:sp macro="" textlink="">
      <xdr:nvSpPr>
        <xdr:cNvPr id="48290" name="Oval 25"/>
        <xdr:cNvSpPr>
          <a:spLocks noChangeArrowheads="1"/>
        </xdr:cNvSpPr>
      </xdr:nvSpPr>
      <xdr:spPr bwMode="auto">
        <a:xfrm>
          <a:off x="6248400" y="904875"/>
          <a:ext cx="209550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116413</xdr:colOff>
      <xdr:row>3</xdr:row>
      <xdr:rowOff>276225</xdr:rowOff>
    </xdr:from>
    <xdr:to>
      <xdr:col>7</xdr:col>
      <xdr:colOff>325050</xdr:colOff>
      <xdr:row>4</xdr:row>
      <xdr:rowOff>185177</xdr:rowOff>
    </xdr:to>
    <xdr:cxnSp macro="">
      <xdr:nvCxnSpPr>
        <xdr:cNvPr id="5" name="Straight Connector 5"/>
        <xdr:cNvCxnSpPr/>
      </xdr:nvCxnSpPr>
      <xdr:spPr>
        <a:xfrm flipV="1">
          <a:off x="6698188" y="1133475"/>
          <a:ext cx="216962" cy="194702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105073</xdr:colOff>
      <xdr:row>25</xdr:row>
      <xdr:rowOff>209055</xdr:rowOff>
    </xdr:from>
    <xdr:to>
      <xdr:col>14</xdr:col>
      <xdr:colOff>578980</xdr:colOff>
      <xdr:row>28</xdr:row>
      <xdr:rowOff>19337</xdr:rowOff>
    </xdr:to>
    <xdr:sp macro="" textlink="">
      <xdr:nvSpPr>
        <xdr:cNvPr id="6" name="TextBox 5"/>
        <xdr:cNvSpPr txBox="1"/>
      </xdr:nvSpPr>
      <xdr:spPr>
        <a:xfrm rot="5400000">
          <a:off x="11004033" y="7575683"/>
          <a:ext cx="617106" cy="473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8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26</a:t>
          </a:r>
          <a:endParaRPr lang="en-US" sz="28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</xdr:row>
      <xdr:rowOff>47625</xdr:rowOff>
    </xdr:from>
    <xdr:to>
      <xdr:col>7</xdr:col>
      <xdr:colOff>257175</xdr:colOff>
      <xdr:row>1</xdr:row>
      <xdr:rowOff>247650</xdr:rowOff>
    </xdr:to>
    <xdr:sp macro="" textlink="">
      <xdr:nvSpPr>
        <xdr:cNvPr id="49280" name="Oval 51"/>
        <xdr:cNvSpPr>
          <a:spLocks noChangeArrowheads="1"/>
        </xdr:cNvSpPr>
      </xdr:nvSpPr>
      <xdr:spPr bwMode="auto">
        <a:xfrm>
          <a:off x="6734175" y="31432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2</xdr:row>
      <xdr:rowOff>47625</xdr:rowOff>
    </xdr:from>
    <xdr:to>
      <xdr:col>7</xdr:col>
      <xdr:colOff>257175</xdr:colOff>
      <xdr:row>2</xdr:row>
      <xdr:rowOff>247650</xdr:rowOff>
    </xdr:to>
    <xdr:sp macro="" textlink="">
      <xdr:nvSpPr>
        <xdr:cNvPr id="49281" name="Oval 52"/>
        <xdr:cNvSpPr>
          <a:spLocks noChangeArrowheads="1"/>
        </xdr:cNvSpPr>
      </xdr:nvSpPr>
      <xdr:spPr bwMode="auto">
        <a:xfrm>
          <a:off x="6734175" y="58102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3</xdr:row>
      <xdr:rowOff>47625</xdr:rowOff>
    </xdr:from>
    <xdr:to>
      <xdr:col>7</xdr:col>
      <xdr:colOff>257175</xdr:colOff>
      <xdr:row>3</xdr:row>
      <xdr:rowOff>247650</xdr:rowOff>
    </xdr:to>
    <xdr:sp macro="" textlink="">
      <xdr:nvSpPr>
        <xdr:cNvPr id="49282" name="Oval 52"/>
        <xdr:cNvSpPr>
          <a:spLocks noChangeArrowheads="1"/>
        </xdr:cNvSpPr>
      </xdr:nvSpPr>
      <xdr:spPr bwMode="auto">
        <a:xfrm>
          <a:off x="6734175" y="84772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1112520</xdr:colOff>
      <xdr:row>24</xdr:row>
      <xdr:rowOff>50326</xdr:rowOff>
    </xdr:from>
    <xdr:to>
      <xdr:col>9</xdr:col>
      <xdr:colOff>1571239</xdr:colOff>
      <xdr:row>26</xdr:row>
      <xdr:rowOff>142771</xdr:rowOff>
    </xdr:to>
    <xdr:sp macro="" textlink="">
      <xdr:nvSpPr>
        <xdr:cNvPr id="5" name="TextBox 4"/>
        <xdr:cNvSpPr txBox="1"/>
      </xdr:nvSpPr>
      <xdr:spPr>
        <a:xfrm rot="5400000">
          <a:off x="9301591" y="6665256"/>
          <a:ext cx="612942" cy="460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28</a:t>
          </a:r>
          <a:endParaRPr lang="en-US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</xdr:row>
      <xdr:rowOff>47625</xdr:rowOff>
    </xdr:from>
    <xdr:to>
      <xdr:col>7</xdr:col>
      <xdr:colOff>257175</xdr:colOff>
      <xdr:row>1</xdr:row>
      <xdr:rowOff>247650</xdr:rowOff>
    </xdr:to>
    <xdr:sp macro="" textlink="">
      <xdr:nvSpPr>
        <xdr:cNvPr id="50368" name="Oval 51"/>
        <xdr:cNvSpPr>
          <a:spLocks noChangeArrowheads="1"/>
        </xdr:cNvSpPr>
      </xdr:nvSpPr>
      <xdr:spPr bwMode="auto">
        <a:xfrm>
          <a:off x="6734175" y="31432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2</xdr:row>
      <xdr:rowOff>47625</xdr:rowOff>
    </xdr:from>
    <xdr:to>
      <xdr:col>7</xdr:col>
      <xdr:colOff>257175</xdr:colOff>
      <xdr:row>2</xdr:row>
      <xdr:rowOff>247650</xdr:rowOff>
    </xdr:to>
    <xdr:sp macro="" textlink="">
      <xdr:nvSpPr>
        <xdr:cNvPr id="50369" name="Oval 52"/>
        <xdr:cNvSpPr>
          <a:spLocks noChangeArrowheads="1"/>
        </xdr:cNvSpPr>
      </xdr:nvSpPr>
      <xdr:spPr bwMode="auto">
        <a:xfrm>
          <a:off x="6734175" y="58102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3</xdr:row>
      <xdr:rowOff>47625</xdr:rowOff>
    </xdr:from>
    <xdr:to>
      <xdr:col>7</xdr:col>
      <xdr:colOff>257175</xdr:colOff>
      <xdr:row>3</xdr:row>
      <xdr:rowOff>247650</xdr:rowOff>
    </xdr:to>
    <xdr:sp macro="" textlink="">
      <xdr:nvSpPr>
        <xdr:cNvPr id="50370" name="Oval 52"/>
        <xdr:cNvSpPr>
          <a:spLocks noChangeArrowheads="1"/>
        </xdr:cNvSpPr>
      </xdr:nvSpPr>
      <xdr:spPr bwMode="auto">
        <a:xfrm>
          <a:off x="6734175" y="84772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</xdr:row>
      <xdr:rowOff>47625</xdr:rowOff>
    </xdr:from>
    <xdr:to>
      <xdr:col>7</xdr:col>
      <xdr:colOff>257175</xdr:colOff>
      <xdr:row>1</xdr:row>
      <xdr:rowOff>238125</xdr:rowOff>
    </xdr:to>
    <xdr:sp macro="" textlink="">
      <xdr:nvSpPr>
        <xdr:cNvPr id="50371" name="Oval 25"/>
        <xdr:cNvSpPr>
          <a:spLocks noChangeArrowheads="1"/>
        </xdr:cNvSpPr>
      </xdr:nvSpPr>
      <xdr:spPr bwMode="auto">
        <a:xfrm>
          <a:off x="6734175" y="314325"/>
          <a:ext cx="209550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116413</xdr:colOff>
      <xdr:row>2</xdr:row>
      <xdr:rowOff>0</xdr:rowOff>
    </xdr:from>
    <xdr:to>
      <xdr:col>7</xdr:col>
      <xdr:colOff>334858</xdr:colOff>
      <xdr:row>2</xdr:row>
      <xdr:rowOff>166009</xdr:rowOff>
    </xdr:to>
    <xdr:cxnSp macro="">
      <xdr:nvCxnSpPr>
        <xdr:cNvPr id="8" name="Straight Connector 5"/>
        <xdr:cNvCxnSpPr/>
      </xdr:nvCxnSpPr>
      <xdr:spPr>
        <a:xfrm flipV="1">
          <a:off x="6802963" y="533400"/>
          <a:ext cx="216962" cy="175232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1129664</xdr:colOff>
      <xdr:row>24</xdr:row>
      <xdr:rowOff>177985</xdr:rowOff>
    </xdr:from>
    <xdr:to>
      <xdr:col>9</xdr:col>
      <xdr:colOff>1600329</xdr:colOff>
      <xdr:row>26</xdr:row>
      <xdr:rowOff>245632</xdr:rowOff>
    </xdr:to>
    <xdr:sp macro="" textlink="">
      <xdr:nvSpPr>
        <xdr:cNvPr id="7" name="TextBox 6"/>
        <xdr:cNvSpPr txBox="1"/>
      </xdr:nvSpPr>
      <xdr:spPr>
        <a:xfrm rot="5400000">
          <a:off x="9332173" y="6643976"/>
          <a:ext cx="601047" cy="47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29</a:t>
          </a:r>
          <a:endParaRPr lang="en-US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N28"/>
  <sheetViews>
    <sheetView showGridLines="0" zoomScale="85" zoomScaleNormal="85" workbookViewId="0">
      <selection activeCell="M18" sqref="M18"/>
    </sheetView>
  </sheetViews>
  <sheetFormatPr defaultRowHeight="21" x14ac:dyDescent="0.35"/>
  <cols>
    <col min="1" max="1" width="19" style="1" customWidth="1"/>
    <col min="2" max="2" width="6.140625" style="1" customWidth="1"/>
    <col min="3" max="3" width="30.28515625" style="1" customWidth="1"/>
    <col min="4" max="4" width="15.140625" style="1" customWidth="1"/>
    <col min="5" max="5" width="10.28515625" style="1" customWidth="1"/>
    <col min="6" max="6" width="9.28515625" style="1" customWidth="1"/>
    <col min="7" max="7" width="9.85546875" style="1" customWidth="1"/>
    <col min="8" max="8" width="9.42578125" style="1" customWidth="1"/>
    <col min="9" max="9" width="10.42578125" style="1" customWidth="1"/>
    <col min="10" max="10" width="11.42578125" style="1" customWidth="1"/>
    <col min="11" max="11" width="33.85546875" style="1" customWidth="1"/>
    <col min="12" max="16384" width="9.140625" style="1"/>
  </cols>
  <sheetData>
    <row r="1" spans="1:11" ht="21" customHeight="1" x14ac:dyDescent="0.35">
      <c r="H1" s="159" t="s">
        <v>119</v>
      </c>
      <c r="I1" s="159"/>
      <c r="J1" s="159"/>
      <c r="K1" s="5"/>
    </row>
    <row r="2" spans="1:11" ht="23.25" x14ac:dyDescent="0.35">
      <c r="A2" s="145" t="s">
        <v>240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1" x14ac:dyDescent="0.35">
      <c r="A3" s="155" t="s">
        <v>241</v>
      </c>
      <c r="B3" s="155"/>
      <c r="C3" s="155"/>
      <c r="D3" s="155"/>
      <c r="E3" s="6"/>
      <c r="F3" s="6" t="s">
        <v>27</v>
      </c>
      <c r="G3" s="3" t="s">
        <v>35</v>
      </c>
      <c r="H3" s="3"/>
    </row>
    <row r="4" spans="1:11" x14ac:dyDescent="0.35">
      <c r="F4" s="3"/>
      <c r="G4" s="3" t="s">
        <v>53</v>
      </c>
      <c r="H4" s="3"/>
    </row>
    <row r="5" spans="1:11" ht="9.75" customHeight="1" x14ac:dyDescent="0.35">
      <c r="F5" s="3"/>
      <c r="G5" s="3"/>
      <c r="H5" s="3"/>
    </row>
    <row r="6" spans="1:11" s="9" customFormat="1" ht="21" customHeight="1" x14ac:dyDescent="0.35">
      <c r="A6" s="7" t="s">
        <v>30</v>
      </c>
      <c r="B6" s="8" t="s">
        <v>14</v>
      </c>
      <c r="C6" s="149" t="s">
        <v>31</v>
      </c>
      <c r="D6" s="150"/>
      <c r="E6" s="149" t="s">
        <v>32</v>
      </c>
      <c r="F6" s="151"/>
      <c r="G6" s="150"/>
      <c r="H6" s="7" t="s">
        <v>33</v>
      </c>
      <c r="I6" s="7" t="s">
        <v>16</v>
      </c>
      <c r="J6" s="7" t="s">
        <v>17</v>
      </c>
      <c r="K6" s="7" t="s">
        <v>18</v>
      </c>
    </row>
    <row r="7" spans="1:11" s="4" customFormat="1" ht="21" customHeight="1" x14ac:dyDescent="0.35">
      <c r="A7" s="152" t="s">
        <v>36</v>
      </c>
      <c r="B7" s="156" t="s">
        <v>83</v>
      </c>
      <c r="C7" s="152" t="s">
        <v>25</v>
      </c>
      <c r="D7" s="152" t="s">
        <v>26</v>
      </c>
      <c r="E7" s="146" t="s">
        <v>51</v>
      </c>
      <c r="F7" s="147"/>
      <c r="G7" s="148"/>
      <c r="H7" s="146" t="s">
        <v>157</v>
      </c>
      <c r="I7" s="147"/>
      <c r="J7" s="148"/>
      <c r="K7" s="83"/>
    </row>
    <row r="8" spans="1:11" s="4" customFormat="1" ht="21" customHeight="1" x14ac:dyDescent="0.35">
      <c r="A8" s="153"/>
      <c r="B8" s="157"/>
      <c r="C8" s="153"/>
      <c r="D8" s="153"/>
      <c r="E8" s="152" t="s">
        <v>8</v>
      </c>
      <c r="F8" s="152" t="s">
        <v>9</v>
      </c>
      <c r="G8" s="152" t="s">
        <v>10</v>
      </c>
      <c r="H8" s="10" t="s">
        <v>3</v>
      </c>
      <c r="I8" s="10" t="s">
        <v>5</v>
      </c>
      <c r="J8" s="10" t="s">
        <v>5</v>
      </c>
      <c r="K8" s="84" t="s">
        <v>139</v>
      </c>
    </row>
    <row r="9" spans="1:11" s="4" customFormat="1" ht="21" customHeight="1" x14ac:dyDescent="0.35">
      <c r="A9" s="154"/>
      <c r="B9" s="158"/>
      <c r="C9" s="154"/>
      <c r="D9" s="154"/>
      <c r="E9" s="154"/>
      <c r="F9" s="154"/>
      <c r="G9" s="154"/>
      <c r="H9" s="2" t="s">
        <v>4</v>
      </c>
      <c r="I9" s="2" t="s">
        <v>6</v>
      </c>
      <c r="J9" s="2" t="s">
        <v>7</v>
      </c>
      <c r="K9" s="114"/>
    </row>
    <row r="10" spans="1:11" ht="21" customHeight="1" x14ac:dyDescent="0.3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26" t="s">
        <v>239</v>
      </c>
    </row>
    <row r="11" spans="1:11" ht="21" customHeight="1" x14ac:dyDescent="0.3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 t="s">
        <v>64</v>
      </c>
    </row>
    <row r="12" spans="1:11" ht="21" customHeight="1" x14ac:dyDescent="0.3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 t="s">
        <v>63</v>
      </c>
    </row>
    <row r="13" spans="1:11" ht="21" customHeight="1" x14ac:dyDescent="0.3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 t="s">
        <v>151</v>
      </c>
    </row>
    <row r="14" spans="1:11" ht="21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33" t="s">
        <v>238</v>
      </c>
    </row>
    <row r="15" spans="1:11" ht="21" customHeight="1" x14ac:dyDescent="0.3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 t="s">
        <v>158</v>
      </c>
    </row>
    <row r="16" spans="1:11" ht="21" customHeight="1" x14ac:dyDescent="0.35">
      <c r="A16" s="11"/>
      <c r="B16" s="11"/>
      <c r="C16" s="11"/>
      <c r="D16" s="11"/>
      <c r="E16" s="27"/>
      <c r="F16" s="11"/>
      <c r="G16" s="11"/>
      <c r="H16" s="11"/>
      <c r="I16" s="11"/>
      <c r="J16" s="11"/>
      <c r="K16" s="11"/>
    </row>
    <row r="17" spans="1:14" x14ac:dyDescent="0.35">
      <c r="A17" s="12"/>
      <c r="B17" s="13"/>
      <c r="C17" s="13"/>
      <c r="D17" s="13"/>
      <c r="E17" s="60"/>
      <c r="F17" s="72" t="s">
        <v>7</v>
      </c>
      <c r="G17" s="64"/>
      <c r="H17" s="64"/>
      <c r="I17" s="77"/>
      <c r="J17" s="14"/>
      <c r="K17" s="14"/>
    </row>
    <row r="18" spans="1:14" ht="21" customHeight="1" x14ac:dyDescent="0.35">
      <c r="C18" s="61"/>
      <c r="D18" s="61"/>
      <c r="E18" s="61"/>
      <c r="G18" s="144"/>
      <c r="H18" s="144"/>
      <c r="I18" s="144"/>
      <c r="J18" s="37"/>
      <c r="K18" s="15"/>
    </row>
    <row r="19" spans="1:14" ht="21" customHeight="1" x14ac:dyDescent="0.35">
      <c r="A19" s="3" t="s">
        <v>74</v>
      </c>
      <c r="B19" s="3"/>
      <c r="C19" s="61"/>
      <c r="D19" s="61"/>
      <c r="E19" s="6" t="s">
        <v>182</v>
      </c>
      <c r="I19" s="17"/>
      <c r="J19" s="3" t="s">
        <v>185</v>
      </c>
      <c r="K19" s="5"/>
      <c r="N19" s="17"/>
    </row>
    <row r="20" spans="1:14" ht="21" customHeight="1" x14ac:dyDescent="0.35">
      <c r="A20" s="66" t="s">
        <v>75</v>
      </c>
      <c r="B20" s="66"/>
      <c r="J20" s="4"/>
    </row>
    <row r="21" spans="1:14" ht="21" customHeight="1" x14ac:dyDescent="0.35">
      <c r="A21" s="3" t="s">
        <v>76</v>
      </c>
      <c r="B21" s="3"/>
      <c r="E21" s="6" t="s">
        <v>77</v>
      </c>
      <c r="J21" s="6" t="s">
        <v>77</v>
      </c>
      <c r="K21" s="5"/>
    </row>
    <row r="22" spans="1:14" ht="23.25" customHeight="1" x14ac:dyDescent="0.35">
      <c r="E22" s="6" t="s">
        <v>84</v>
      </c>
      <c r="J22" s="6" t="s">
        <v>184</v>
      </c>
    </row>
    <row r="23" spans="1:14" x14ac:dyDescent="0.35">
      <c r="A23" s="67" t="s">
        <v>11</v>
      </c>
      <c r="E23" s="6" t="s">
        <v>183</v>
      </c>
      <c r="K23" s="6"/>
    </row>
    <row r="24" spans="1:14" ht="21.75" customHeight="1" x14ac:dyDescent="0.35">
      <c r="A24" s="86" t="s">
        <v>29</v>
      </c>
      <c r="B24" s="87"/>
    </row>
    <row r="25" spans="1:14" ht="21.75" customHeight="1" x14ac:dyDescent="0.35">
      <c r="A25" s="86" t="s">
        <v>141</v>
      </c>
      <c r="B25" s="87"/>
      <c r="C25" s="5"/>
      <c r="D25" s="5"/>
      <c r="E25" s="5"/>
      <c r="F25" s="5"/>
    </row>
    <row r="26" spans="1:14" ht="21.75" customHeight="1" x14ac:dyDescent="0.35">
      <c r="A26" s="87" t="s">
        <v>108</v>
      </c>
    </row>
    <row r="27" spans="1:14" x14ac:dyDescent="0.35">
      <c r="A27" s="109" t="s">
        <v>142</v>
      </c>
    </row>
    <row r="28" spans="1:14" x14ac:dyDescent="0.35">
      <c r="A28" s="86" t="s">
        <v>100</v>
      </c>
    </row>
  </sheetData>
  <mergeCells count="15">
    <mergeCell ref="E8:E9"/>
    <mergeCell ref="F8:F9"/>
    <mergeCell ref="G8:G9"/>
    <mergeCell ref="B7:B9"/>
    <mergeCell ref="H1:J1"/>
    <mergeCell ref="G18:I18"/>
    <mergeCell ref="A2:J2"/>
    <mergeCell ref="E7:G7"/>
    <mergeCell ref="C6:D6"/>
    <mergeCell ref="E6:G6"/>
    <mergeCell ref="A7:A9"/>
    <mergeCell ref="C7:C9"/>
    <mergeCell ref="D7:D9"/>
    <mergeCell ref="A3:D3"/>
    <mergeCell ref="H7:J7"/>
  </mergeCells>
  <phoneticPr fontId="2" type="noConversion"/>
  <printOptions horizontalCentered="1"/>
  <pageMargins left="0.19685039370078741" right="0.19685039370078741" top="0.39370078740157483" bottom="0.19685039370078741" header="0.51181102362204722" footer="0.15748031496062992"/>
  <pageSetup paperSize="9" scale="9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29"/>
  <sheetViews>
    <sheetView topLeftCell="A19" zoomScaleNormal="100" workbookViewId="0">
      <selection activeCell="G29" sqref="G29"/>
    </sheetView>
  </sheetViews>
  <sheetFormatPr defaultRowHeight="21" x14ac:dyDescent="0.35"/>
  <cols>
    <col min="1" max="1" width="6.7109375" style="1" customWidth="1"/>
    <col min="2" max="2" width="56" style="1" customWidth="1"/>
    <col min="3" max="3" width="17.28515625" style="1" customWidth="1"/>
    <col min="4" max="4" width="9.28515625" style="1" customWidth="1"/>
    <col min="5" max="5" width="14.42578125" style="1" customWidth="1"/>
    <col min="6" max="6" width="21" style="1" customWidth="1"/>
    <col min="7" max="7" width="44.5703125" style="1" customWidth="1"/>
    <col min="8" max="16384" width="9.140625" style="1"/>
  </cols>
  <sheetData>
    <row r="1" spans="1:9" ht="20.25" customHeight="1" x14ac:dyDescent="0.35">
      <c r="E1" s="173"/>
      <c r="F1" s="173"/>
      <c r="G1" s="3" t="s">
        <v>109</v>
      </c>
    </row>
    <row r="2" spans="1:9" ht="21.75" customHeight="1" x14ac:dyDescent="0.35">
      <c r="A2" s="159" t="s">
        <v>253</v>
      </c>
      <c r="B2" s="159"/>
      <c r="C2" s="159"/>
      <c r="D2" s="159"/>
      <c r="E2" s="159"/>
      <c r="F2" s="159"/>
      <c r="G2" s="159"/>
    </row>
    <row r="3" spans="1:9" ht="21.75" customHeight="1" x14ac:dyDescent="0.35">
      <c r="A3" s="159" t="s">
        <v>111</v>
      </c>
      <c r="B3" s="159"/>
      <c r="C3" s="159"/>
      <c r="D3" s="159"/>
      <c r="E3" s="159"/>
      <c r="F3" s="159"/>
      <c r="G3" s="159"/>
    </row>
    <row r="4" spans="1:9" ht="21" customHeight="1" x14ac:dyDescent="0.35">
      <c r="A4" s="174" t="s">
        <v>110</v>
      </c>
      <c r="B4" s="174"/>
      <c r="C4" s="174"/>
      <c r="D4" s="174"/>
      <c r="E4" s="174"/>
      <c r="F4" s="174"/>
      <c r="G4" s="174"/>
      <c r="H4" s="37"/>
      <c r="I4" s="37"/>
    </row>
    <row r="5" spans="1:9" s="20" customFormat="1" x14ac:dyDescent="0.5">
      <c r="A5" s="19" t="s">
        <v>13</v>
      </c>
      <c r="B5" s="162" t="s">
        <v>14</v>
      </c>
      <c r="C5" s="163"/>
      <c r="D5" s="18" t="s">
        <v>15</v>
      </c>
      <c r="E5" s="18" t="s">
        <v>32</v>
      </c>
      <c r="F5" s="18" t="s">
        <v>33</v>
      </c>
      <c r="G5" s="18" t="s">
        <v>16</v>
      </c>
      <c r="H5" s="89"/>
      <c r="I5" s="89"/>
    </row>
    <row r="6" spans="1:9" s="23" customFormat="1" x14ac:dyDescent="0.35">
      <c r="A6" s="22" t="s">
        <v>22</v>
      </c>
      <c r="B6" s="168" t="s">
        <v>25</v>
      </c>
      <c r="C6" s="168" t="s">
        <v>26</v>
      </c>
      <c r="D6" s="165" t="s">
        <v>157</v>
      </c>
      <c r="E6" s="166"/>
      <c r="F6" s="167"/>
      <c r="G6" s="22" t="s">
        <v>149</v>
      </c>
    </row>
    <row r="7" spans="1:9" s="23" customFormat="1" x14ac:dyDescent="0.35">
      <c r="A7" s="31" t="s">
        <v>2</v>
      </c>
      <c r="B7" s="169"/>
      <c r="C7" s="169"/>
      <c r="D7" s="21" t="s">
        <v>3</v>
      </c>
      <c r="E7" s="21" t="s">
        <v>5</v>
      </c>
      <c r="F7" s="21" t="s">
        <v>5</v>
      </c>
      <c r="G7" s="31" t="s">
        <v>150</v>
      </c>
    </row>
    <row r="8" spans="1:9" s="23" customFormat="1" x14ac:dyDescent="0.35">
      <c r="A8" s="25"/>
      <c r="B8" s="170"/>
      <c r="C8" s="170"/>
      <c r="D8" s="24" t="s">
        <v>4</v>
      </c>
      <c r="E8" s="24" t="s">
        <v>6</v>
      </c>
      <c r="F8" s="24" t="s">
        <v>7</v>
      </c>
      <c r="G8" s="115"/>
    </row>
    <row r="9" spans="1:9" ht="21" customHeight="1" x14ac:dyDescent="0.35">
      <c r="A9" s="11"/>
      <c r="B9" s="11" t="s">
        <v>28</v>
      </c>
      <c r="C9" s="11"/>
      <c r="D9" s="11"/>
      <c r="E9" s="11"/>
      <c r="F9" s="11"/>
      <c r="G9" s="26" t="s">
        <v>66</v>
      </c>
    </row>
    <row r="10" spans="1:9" ht="21" customHeight="1" x14ac:dyDescent="0.35">
      <c r="A10" s="11"/>
      <c r="B10" s="11"/>
      <c r="C10" s="11"/>
      <c r="D10" s="11"/>
      <c r="E10" s="11"/>
      <c r="F10" s="11"/>
      <c r="G10" s="11" t="s">
        <v>64</v>
      </c>
    </row>
    <row r="11" spans="1:9" ht="21" customHeight="1" x14ac:dyDescent="0.35">
      <c r="A11" s="11"/>
      <c r="B11" s="11"/>
      <c r="C11" s="11"/>
      <c r="D11" s="11"/>
      <c r="E11" s="11"/>
      <c r="F11" s="11"/>
      <c r="G11" s="11" t="s">
        <v>63</v>
      </c>
    </row>
    <row r="12" spans="1:9" ht="21" customHeight="1" x14ac:dyDescent="0.35">
      <c r="A12" s="11"/>
      <c r="B12" s="11"/>
      <c r="C12" s="11"/>
      <c r="D12" s="11"/>
      <c r="E12" s="11"/>
      <c r="F12" s="11"/>
      <c r="G12" s="11" t="s">
        <v>238</v>
      </c>
    </row>
    <row r="13" spans="1:9" ht="21" customHeight="1" x14ac:dyDescent="0.35">
      <c r="A13" s="11"/>
      <c r="B13" s="11"/>
      <c r="C13" s="11"/>
      <c r="D13" s="11"/>
      <c r="E13" s="11"/>
      <c r="F13" s="11"/>
      <c r="G13" s="11" t="s">
        <v>158</v>
      </c>
    </row>
    <row r="14" spans="1:9" ht="21" customHeight="1" x14ac:dyDescent="0.35">
      <c r="A14" s="11"/>
      <c r="B14" s="11"/>
      <c r="C14" s="11"/>
      <c r="D14" s="27"/>
      <c r="E14" s="27"/>
      <c r="F14" s="27"/>
      <c r="G14" s="11"/>
    </row>
    <row r="15" spans="1:9" x14ac:dyDescent="0.35">
      <c r="A15" s="12"/>
      <c r="B15" s="71" t="s">
        <v>7</v>
      </c>
      <c r="C15" s="13"/>
      <c r="D15" s="13"/>
      <c r="E15" s="76"/>
      <c r="F15" s="27"/>
      <c r="G15" s="14"/>
    </row>
    <row r="16" spans="1:9" x14ac:dyDescent="0.35">
      <c r="A16" s="29"/>
      <c r="B16" s="29"/>
      <c r="C16" s="29"/>
      <c r="D16" s="29"/>
      <c r="E16" s="29"/>
      <c r="F16" s="29"/>
      <c r="G16" s="29"/>
    </row>
    <row r="17" spans="1:6" x14ac:dyDescent="0.35">
      <c r="B17" s="42" t="s">
        <v>81</v>
      </c>
      <c r="E17" s="42" t="s">
        <v>185</v>
      </c>
      <c r="F17" s="46"/>
    </row>
    <row r="18" spans="1:6" x14ac:dyDescent="0.35">
      <c r="B18" s="3"/>
      <c r="E18" s="6"/>
      <c r="F18" s="3"/>
    </row>
    <row r="19" spans="1:6" ht="23.25" customHeight="1" x14ac:dyDescent="0.35">
      <c r="B19" s="6" t="s">
        <v>60</v>
      </c>
      <c r="E19" s="42"/>
      <c r="F19" s="46"/>
    </row>
    <row r="20" spans="1:6" ht="23.25" customHeight="1" x14ac:dyDescent="0.35">
      <c r="B20" s="6" t="s">
        <v>61</v>
      </c>
      <c r="E20" s="6" t="s">
        <v>65</v>
      </c>
      <c r="F20" s="44"/>
    </row>
    <row r="21" spans="1:6" x14ac:dyDescent="0.35">
      <c r="B21" s="6" t="s">
        <v>172</v>
      </c>
      <c r="E21" s="6" t="s">
        <v>71</v>
      </c>
      <c r="F21" s="3"/>
    </row>
    <row r="22" spans="1:6" x14ac:dyDescent="0.35">
      <c r="B22" s="3" t="s">
        <v>73</v>
      </c>
      <c r="E22" s="6" t="s">
        <v>72</v>
      </c>
      <c r="F22" s="3"/>
    </row>
    <row r="23" spans="1:6" x14ac:dyDescent="0.35">
      <c r="A23" s="78" t="s">
        <v>11</v>
      </c>
    </row>
    <row r="24" spans="1:6" x14ac:dyDescent="0.35">
      <c r="A24" s="61" t="s">
        <v>114</v>
      </c>
    </row>
    <row r="25" spans="1:6" x14ac:dyDescent="0.35">
      <c r="A25" s="61" t="s">
        <v>115</v>
      </c>
    </row>
    <row r="26" spans="1:6" x14ac:dyDescent="0.35">
      <c r="A26" s="106" t="s">
        <v>197</v>
      </c>
    </row>
    <row r="27" spans="1:6" x14ac:dyDescent="0.35">
      <c r="B27" s="61"/>
    </row>
    <row r="28" spans="1:6" x14ac:dyDescent="0.35">
      <c r="A28" s="29"/>
      <c r="B28" s="29"/>
      <c r="C28" s="29"/>
    </row>
    <row r="29" spans="1:6" x14ac:dyDescent="0.35">
      <c r="A29" s="29"/>
      <c r="C29" s="29"/>
    </row>
  </sheetData>
  <mergeCells count="8">
    <mergeCell ref="B5:C5"/>
    <mergeCell ref="E1:F1"/>
    <mergeCell ref="B6:B8"/>
    <mergeCell ref="C6:C8"/>
    <mergeCell ref="A3:G3"/>
    <mergeCell ref="A4:G4"/>
    <mergeCell ref="A2:G2"/>
    <mergeCell ref="D6:F6"/>
  </mergeCells>
  <printOptions horizontalCentered="1"/>
  <pageMargins left="0.19685039370078741" right="0.19685039370078741" top="0.39370078740157483" bottom="0.19685039370078741" header="0.51181102362204722" footer="0.15748031496062992"/>
  <pageSetup paperSize="9" scale="9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29"/>
  <sheetViews>
    <sheetView topLeftCell="A19" zoomScaleNormal="100" workbookViewId="0">
      <selection activeCell="F26" sqref="F26"/>
    </sheetView>
  </sheetViews>
  <sheetFormatPr defaultRowHeight="21" x14ac:dyDescent="0.35"/>
  <cols>
    <col min="1" max="1" width="6.7109375" style="1" customWidth="1"/>
    <col min="2" max="2" width="56" style="1" customWidth="1"/>
    <col min="3" max="3" width="17.28515625" style="1" customWidth="1"/>
    <col min="4" max="4" width="9.28515625" style="1" customWidth="1"/>
    <col min="5" max="5" width="14.42578125" style="1" customWidth="1"/>
    <col min="6" max="6" width="21" style="1" customWidth="1"/>
    <col min="7" max="7" width="45.140625" style="1" customWidth="1"/>
    <col min="8" max="16384" width="9.140625" style="1"/>
  </cols>
  <sheetData>
    <row r="1" spans="1:10" ht="20.25" customHeight="1" x14ac:dyDescent="0.35">
      <c r="C1" s="6" t="s">
        <v>80</v>
      </c>
      <c r="E1" s="173"/>
      <c r="F1" s="173"/>
      <c r="G1" s="3" t="s">
        <v>109</v>
      </c>
    </row>
    <row r="2" spans="1:10" ht="21.75" customHeight="1" x14ac:dyDescent="0.35">
      <c r="A2" s="159" t="s">
        <v>253</v>
      </c>
      <c r="B2" s="159"/>
      <c r="C2" s="159"/>
      <c r="D2" s="159"/>
      <c r="E2" s="159"/>
      <c r="F2" s="159"/>
      <c r="G2" s="159"/>
    </row>
    <row r="3" spans="1:10" ht="21.75" customHeight="1" x14ac:dyDescent="0.35">
      <c r="A3" s="159" t="s">
        <v>225</v>
      </c>
      <c r="B3" s="159"/>
      <c r="C3" s="159"/>
      <c r="D3" s="159"/>
      <c r="E3" s="159"/>
      <c r="F3" s="159"/>
      <c r="G3" s="159"/>
      <c r="H3" s="5"/>
      <c r="I3" s="5"/>
      <c r="J3" s="5"/>
    </row>
    <row r="4" spans="1:10" ht="21" customHeight="1" x14ac:dyDescent="0.35">
      <c r="A4" s="174" t="s">
        <v>131</v>
      </c>
      <c r="B4" s="174"/>
      <c r="C4" s="174"/>
      <c r="D4" s="174"/>
      <c r="E4" s="174"/>
      <c r="F4" s="174"/>
      <c r="G4" s="174"/>
      <c r="H4" s="37"/>
      <c r="I4" s="37"/>
    </row>
    <row r="5" spans="1:10" s="20" customFormat="1" x14ac:dyDescent="0.5">
      <c r="A5" s="18" t="s">
        <v>13</v>
      </c>
      <c r="B5" s="175" t="s">
        <v>14</v>
      </c>
      <c r="C5" s="175"/>
      <c r="D5" s="18" t="s">
        <v>15</v>
      </c>
      <c r="E5" s="18" t="s">
        <v>32</v>
      </c>
      <c r="F5" s="18" t="s">
        <v>33</v>
      </c>
      <c r="G5" s="18" t="s">
        <v>16</v>
      </c>
      <c r="H5" s="89"/>
      <c r="I5" s="89"/>
    </row>
    <row r="6" spans="1:10" s="23" customFormat="1" x14ac:dyDescent="0.35">
      <c r="A6" s="22" t="s">
        <v>22</v>
      </c>
      <c r="B6" s="168" t="s">
        <v>25</v>
      </c>
      <c r="C6" s="168" t="s">
        <v>26</v>
      </c>
      <c r="D6" s="165" t="s">
        <v>157</v>
      </c>
      <c r="E6" s="166"/>
      <c r="F6" s="167"/>
      <c r="G6" s="22" t="s">
        <v>149</v>
      </c>
    </row>
    <row r="7" spans="1:10" s="23" customFormat="1" x14ac:dyDescent="0.35">
      <c r="A7" s="31" t="s">
        <v>2</v>
      </c>
      <c r="B7" s="169"/>
      <c r="C7" s="169"/>
      <c r="D7" s="21" t="s">
        <v>3</v>
      </c>
      <c r="E7" s="21" t="s">
        <v>5</v>
      </c>
      <c r="F7" s="21" t="s">
        <v>5</v>
      </c>
      <c r="G7" s="31" t="s">
        <v>150</v>
      </c>
    </row>
    <row r="8" spans="1:10" s="23" customFormat="1" x14ac:dyDescent="0.35">
      <c r="A8" s="25"/>
      <c r="B8" s="170"/>
      <c r="C8" s="170"/>
      <c r="D8" s="24" t="s">
        <v>4</v>
      </c>
      <c r="E8" s="24" t="s">
        <v>6</v>
      </c>
      <c r="F8" s="24" t="s">
        <v>7</v>
      </c>
      <c r="G8" s="115"/>
    </row>
    <row r="9" spans="1:10" ht="21" customHeight="1" x14ac:dyDescent="0.35">
      <c r="A9" s="11">
        <v>1</v>
      </c>
      <c r="B9" s="11" t="s">
        <v>254</v>
      </c>
      <c r="C9" s="11" t="s">
        <v>0</v>
      </c>
      <c r="D9" s="45">
        <v>1</v>
      </c>
      <c r="E9" s="97">
        <v>59700</v>
      </c>
      <c r="F9" s="97">
        <v>59700</v>
      </c>
      <c r="G9" s="142" t="s">
        <v>200</v>
      </c>
    </row>
    <row r="10" spans="1:10" ht="21" customHeight="1" x14ac:dyDescent="0.35">
      <c r="A10" s="11"/>
      <c r="B10" s="11"/>
      <c r="C10" s="11"/>
      <c r="D10" s="11"/>
      <c r="E10" s="11"/>
      <c r="F10" s="11"/>
      <c r="G10" s="11"/>
    </row>
    <row r="11" spans="1:10" ht="21" customHeight="1" x14ac:dyDescent="0.35">
      <c r="A11" s="11"/>
      <c r="B11" s="11"/>
      <c r="C11" s="11"/>
      <c r="D11" s="11"/>
      <c r="E11" s="11"/>
      <c r="F11" s="11"/>
      <c r="G11" s="11"/>
    </row>
    <row r="12" spans="1:10" ht="21" customHeight="1" x14ac:dyDescent="0.35">
      <c r="A12" s="11"/>
      <c r="B12" s="11"/>
      <c r="C12" s="11"/>
      <c r="D12" s="11"/>
      <c r="E12" s="11"/>
      <c r="F12" s="11"/>
      <c r="G12" s="11"/>
    </row>
    <row r="13" spans="1:10" ht="21" customHeight="1" x14ac:dyDescent="0.35">
      <c r="A13" s="11"/>
      <c r="B13" s="11"/>
      <c r="C13" s="11"/>
      <c r="D13" s="11"/>
      <c r="E13" s="11"/>
      <c r="F13" s="11"/>
      <c r="G13" s="11"/>
    </row>
    <row r="14" spans="1:10" ht="21" customHeight="1" x14ac:dyDescent="0.35">
      <c r="A14" s="11"/>
      <c r="B14" s="11"/>
      <c r="C14" s="11"/>
      <c r="D14" s="27"/>
      <c r="E14" s="27"/>
      <c r="F14" s="27"/>
      <c r="G14" s="11"/>
    </row>
    <row r="15" spans="1:10" x14ac:dyDescent="0.35">
      <c r="A15" s="12"/>
      <c r="B15" s="71" t="s">
        <v>7</v>
      </c>
      <c r="C15" s="13"/>
      <c r="D15" s="13"/>
      <c r="E15" s="76"/>
      <c r="F15" s="98">
        <v>59700</v>
      </c>
      <c r="G15" s="27"/>
    </row>
    <row r="16" spans="1:10" x14ac:dyDescent="0.35">
      <c r="A16" s="29"/>
      <c r="B16" s="29"/>
      <c r="C16" s="29"/>
      <c r="D16" s="29"/>
      <c r="E16" s="29"/>
      <c r="F16" s="29"/>
      <c r="G16" s="29"/>
    </row>
    <row r="17" spans="1:7" x14ac:dyDescent="0.35">
      <c r="B17" s="42" t="s">
        <v>81</v>
      </c>
      <c r="D17" s="46"/>
      <c r="F17" s="42" t="s">
        <v>185</v>
      </c>
    </row>
    <row r="18" spans="1:7" x14ac:dyDescent="0.35">
      <c r="B18" s="3"/>
      <c r="D18" s="3"/>
      <c r="E18" s="3"/>
      <c r="F18" s="3"/>
    </row>
    <row r="19" spans="1:7" ht="23.25" customHeight="1" x14ac:dyDescent="0.35">
      <c r="B19" s="6" t="s">
        <v>226</v>
      </c>
      <c r="F19" s="42" t="s">
        <v>133</v>
      </c>
      <c r="G19" s="17"/>
    </row>
    <row r="20" spans="1:7" ht="23.25" customHeight="1" x14ac:dyDescent="0.35">
      <c r="B20" s="6" t="s">
        <v>230</v>
      </c>
      <c r="E20" s="66"/>
      <c r="F20" s="6" t="s">
        <v>217</v>
      </c>
      <c r="G20" s="17"/>
    </row>
    <row r="21" spans="1:7" x14ac:dyDescent="0.35">
      <c r="B21" s="6" t="s">
        <v>173</v>
      </c>
      <c r="E21" s="66"/>
      <c r="F21" s="3" t="s">
        <v>223</v>
      </c>
      <c r="G21" s="17"/>
    </row>
    <row r="22" spans="1:7" x14ac:dyDescent="0.35">
      <c r="B22" s="6" t="s">
        <v>227</v>
      </c>
      <c r="D22" s="3"/>
      <c r="E22" s="66"/>
      <c r="F22" s="6" t="s">
        <v>224</v>
      </c>
      <c r="G22" s="17"/>
    </row>
    <row r="23" spans="1:7" x14ac:dyDescent="0.35">
      <c r="A23" s="78" t="s">
        <v>11</v>
      </c>
    </row>
    <row r="24" spans="1:7" x14ac:dyDescent="0.35">
      <c r="A24" s="61" t="s">
        <v>114</v>
      </c>
    </row>
    <row r="25" spans="1:7" x14ac:dyDescent="0.35">
      <c r="A25" s="61" t="s">
        <v>115</v>
      </c>
    </row>
    <row r="26" spans="1:7" x14ac:dyDescent="0.35">
      <c r="A26" s="106" t="s">
        <v>197</v>
      </c>
    </row>
    <row r="27" spans="1:7" x14ac:dyDescent="0.35">
      <c r="B27" s="61"/>
    </row>
    <row r="28" spans="1:7" x14ac:dyDescent="0.35">
      <c r="A28" s="29"/>
      <c r="B28" s="29"/>
      <c r="C28" s="29"/>
    </row>
    <row r="29" spans="1:7" x14ac:dyDescent="0.35">
      <c r="A29" s="29"/>
      <c r="C29" s="29"/>
    </row>
  </sheetData>
  <mergeCells count="8">
    <mergeCell ref="E1:F1"/>
    <mergeCell ref="A2:G2"/>
    <mergeCell ref="B5:C5"/>
    <mergeCell ref="B6:B8"/>
    <mergeCell ref="C6:C8"/>
    <mergeCell ref="A3:G3"/>
    <mergeCell ref="A4:G4"/>
    <mergeCell ref="D6:F6"/>
  </mergeCells>
  <printOptions horizontalCentered="1"/>
  <pageMargins left="0.19685039370078741" right="0.19685039370078741" top="0.39370078740157483" bottom="0.19685039370078741" header="0.51181102362204722" footer="0.15748031496062992"/>
  <pageSetup paperSize="9" scale="9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34"/>
  <sheetViews>
    <sheetView zoomScaleNormal="100" workbookViewId="0">
      <selection activeCell="O16" sqref="O16"/>
    </sheetView>
  </sheetViews>
  <sheetFormatPr defaultRowHeight="21" x14ac:dyDescent="0.35"/>
  <cols>
    <col min="1" max="1" width="5.7109375" style="1" customWidth="1"/>
    <col min="2" max="2" width="35.5703125" style="1" customWidth="1"/>
    <col min="3" max="3" width="8.7109375" style="1" customWidth="1"/>
    <col min="4" max="4" width="12" style="1" customWidth="1"/>
    <col min="5" max="5" width="10.5703125" style="1" customWidth="1"/>
    <col min="6" max="6" width="26.85546875" style="1" customWidth="1"/>
    <col min="7" max="7" width="13.28515625" style="1" customWidth="1"/>
    <col min="8" max="16384" width="9.140625" style="1"/>
  </cols>
  <sheetData>
    <row r="1" spans="1:6" ht="31.9" customHeight="1" x14ac:dyDescent="0.35"/>
    <row r="2" spans="1:6" ht="21" customHeight="1" x14ac:dyDescent="0.35">
      <c r="A2" s="3"/>
      <c r="B2" s="3"/>
      <c r="C2" s="3"/>
      <c r="D2" s="3"/>
      <c r="E2" s="3" t="s">
        <v>112</v>
      </c>
      <c r="F2" s="3"/>
    </row>
    <row r="3" spans="1:6" ht="21" customHeight="1" x14ac:dyDescent="0.35">
      <c r="A3" s="159" t="s">
        <v>255</v>
      </c>
      <c r="B3" s="159"/>
      <c r="C3" s="159"/>
      <c r="D3" s="159"/>
      <c r="E3" s="159"/>
      <c r="F3" s="159"/>
    </row>
    <row r="4" spans="1:6" ht="21" customHeight="1" x14ac:dyDescent="0.35">
      <c r="A4" s="159" t="s">
        <v>180</v>
      </c>
      <c r="B4" s="159"/>
      <c r="C4" s="159"/>
      <c r="D4" s="159"/>
      <c r="E4" s="159"/>
      <c r="F4" s="159"/>
    </row>
    <row r="5" spans="1:6" ht="21" customHeight="1" x14ac:dyDescent="0.35">
      <c r="A5" s="159" t="s">
        <v>82</v>
      </c>
      <c r="B5" s="159"/>
      <c r="C5" s="159"/>
      <c r="D5" s="159"/>
      <c r="E5" s="159"/>
      <c r="F5" s="159"/>
    </row>
    <row r="6" spans="1:6" ht="21" customHeight="1" x14ac:dyDescent="0.35">
      <c r="A6" s="144" t="s">
        <v>113</v>
      </c>
      <c r="B6" s="144"/>
      <c r="C6" s="144"/>
      <c r="D6" s="144"/>
      <c r="E6" s="144"/>
      <c r="F6" s="144"/>
    </row>
    <row r="7" spans="1:6" ht="21" customHeight="1" x14ac:dyDescent="0.35">
      <c r="A7" s="144" t="s">
        <v>128</v>
      </c>
      <c r="B7" s="144"/>
      <c r="C7" s="144"/>
      <c r="D7" s="144"/>
      <c r="E7" s="144"/>
      <c r="F7" s="144"/>
    </row>
    <row r="8" spans="1:6" ht="11.45" customHeight="1" x14ac:dyDescent="0.35">
      <c r="A8" s="88"/>
      <c r="B8" s="88"/>
      <c r="C8" s="88"/>
      <c r="D8" s="88"/>
      <c r="E8" s="88"/>
      <c r="F8" s="88"/>
    </row>
    <row r="9" spans="1:6" ht="21" customHeight="1" x14ac:dyDescent="0.35">
      <c r="A9" s="19" t="s">
        <v>13</v>
      </c>
      <c r="B9" s="19" t="s">
        <v>14</v>
      </c>
      <c r="C9" s="19" t="s">
        <v>15</v>
      </c>
      <c r="D9" s="19" t="s">
        <v>32</v>
      </c>
      <c r="E9" s="19" t="s">
        <v>33</v>
      </c>
      <c r="F9" s="18" t="s">
        <v>16</v>
      </c>
    </row>
    <row r="10" spans="1:6" ht="21" customHeight="1" x14ac:dyDescent="0.35">
      <c r="A10" s="51" t="s">
        <v>22</v>
      </c>
      <c r="B10" s="171" t="s">
        <v>181</v>
      </c>
      <c r="C10" s="52" t="s">
        <v>3</v>
      </c>
      <c r="D10" s="49" t="s">
        <v>5</v>
      </c>
      <c r="E10" s="52" t="s">
        <v>5</v>
      </c>
      <c r="F10" s="171" t="s">
        <v>139</v>
      </c>
    </row>
    <row r="11" spans="1:6" ht="21" customHeight="1" x14ac:dyDescent="0.35">
      <c r="A11" s="53" t="s">
        <v>2</v>
      </c>
      <c r="B11" s="172"/>
      <c r="C11" s="54" t="s">
        <v>4</v>
      </c>
      <c r="D11" s="50" t="s">
        <v>6</v>
      </c>
      <c r="E11" s="54" t="s">
        <v>67</v>
      </c>
      <c r="F11" s="172"/>
    </row>
    <row r="12" spans="1:6" ht="21" customHeight="1" x14ac:dyDescent="0.35">
      <c r="A12" s="55"/>
      <c r="B12" s="107"/>
      <c r="C12" s="26"/>
      <c r="D12" s="56"/>
      <c r="E12" s="26"/>
      <c r="F12" s="26" t="s">
        <v>66</v>
      </c>
    </row>
    <row r="13" spans="1:6" ht="21" customHeight="1" x14ac:dyDescent="0.35">
      <c r="A13" s="57"/>
      <c r="B13" s="57"/>
      <c r="C13" s="11"/>
      <c r="D13" s="29"/>
      <c r="E13" s="11"/>
      <c r="F13" s="11" t="s">
        <v>64</v>
      </c>
    </row>
    <row r="14" spans="1:6" ht="21" customHeight="1" x14ac:dyDescent="0.35">
      <c r="A14" s="57"/>
      <c r="B14" s="57"/>
      <c r="C14" s="11"/>
      <c r="D14" s="29"/>
      <c r="E14" s="11"/>
      <c r="F14" s="11" t="s">
        <v>63</v>
      </c>
    </row>
    <row r="15" spans="1:6" ht="21" customHeight="1" x14ac:dyDescent="0.35">
      <c r="A15" s="57"/>
      <c r="B15" s="57"/>
      <c r="C15" s="11"/>
      <c r="D15" s="29"/>
      <c r="E15" s="11"/>
      <c r="F15" s="11" t="s">
        <v>238</v>
      </c>
    </row>
    <row r="16" spans="1:6" ht="21" customHeight="1" x14ac:dyDescent="0.35">
      <c r="A16" s="57"/>
      <c r="B16" s="57"/>
      <c r="C16" s="11"/>
      <c r="D16" s="29"/>
      <c r="E16" s="11"/>
      <c r="F16" s="11" t="s">
        <v>158</v>
      </c>
    </row>
    <row r="17" spans="1:6" ht="21" customHeight="1" x14ac:dyDescent="0.35">
      <c r="A17" s="57"/>
      <c r="B17" s="57"/>
      <c r="C17" s="11"/>
      <c r="D17" s="29"/>
      <c r="E17" s="11"/>
      <c r="F17" s="129"/>
    </row>
    <row r="18" spans="1:6" ht="21" customHeight="1" x14ac:dyDescent="0.35">
      <c r="A18" s="57"/>
      <c r="B18" s="57"/>
      <c r="C18" s="11"/>
      <c r="D18" s="29"/>
      <c r="E18" s="11"/>
      <c r="F18" s="129"/>
    </row>
    <row r="19" spans="1:6" ht="21" customHeight="1" x14ac:dyDescent="0.35">
      <c r="A19" s="57"/>
      <c r="B19" s="57"/>
      <c r="C19" s="11"/>
      <c r="D19" s="29"/>
      <c r="E19" s="11"/>
      <c r="F19" s="58"/>
    </row>
    <row r="20" spans="1:6" ht="21" customHeight="1" x14ac:dyDescent="0.35">
      <c r="A20" s="57"/>
      <c r="B20" s="57"/>
      <c r="C20" s="11"/>
      <c r="D20" s="29"/>
      <c r="E20" s="11"/>
      <c r="F20" s="58"/>
    </row>
    <row r="21" spans="1:6" x14ac:dyDescent="0.35">
      <c r="A21" s="12"/>
      <c r="B21" s="13"/>
      <c r="C21" s="147" t="s">
        <v>7</v>
      </c>
      <c r="D21" s="148"/>
      <c r="E21" s="14"/>
      <c r="F21" s="14"/>
    </row>
    <row r="22" spans="1:6" ht="21" customHeight="1" x14ac:dyDescent="0.35"/>
    <row r="23" spans="1:6" ht="21" customHeight="1" x14ac:dyDescent="0.35">
      <c r="A23" s="3" t="s">
        <v>93</v>
      </c>
      <c r="B23" s="3"/>
      <c r="C23" s="3"/>
      <c r="E23" s="3" t="s">
        <v>232</v>
      </c>
    </row>
    <row r="24" spans="1:6" ht="21" customHeight="1" x14ac:dyDescent="0.35">
      <c r="A24" s="3"/>
      <c r="B24" s="3"/>
      <c r="C24" s="3"/>
      <c r="D24" s="3"/>
      <c r="E24" s="3"/>
    </row>
    <row r="25" spans="1:6" ht="21" customHeight="1" x14ac:dyDescent="0.35">
      <c r="A25" s="3"/>
      <c r="B25" s="3" t="s">
        <v>97</v>
      </c>
      <c r="C25" s="3"/>
      <c r="D25" s="3" t="s">
        <v>233</v>
      </c>
    </row>
    <row r="26" spans="1:6" ht="21" customHeight="1" x14ac:dyDescent="0.35">
      <c r="A26" s="3" t="s">
        <v>96</v>
      </c>
      <c r="B26" s="3"/>
      <c r="D26" s="3" t="s">
        <v>70</v>
      </c>
      <c r="E26" s="3"/>
    </row>
    <row r="27" spans="1:6" ht="21" customHeight="1" x14ac:dyDescent="0.35">
      <c r="A27" s="3" t="s">
        <v>94</v>
      </c>
      <c r="B27" s="3"/>
      <c r="D27" s="3" t="s">
        <v>68</v>
      </c>
      <c r="E27" s="3"/>
    </row>
    <row r="28" spans="1:6" ht="21" customHeight="1" x14ac:dyDescent="0.35">
      <c r="A28" s="3" t="s">
        <v>95</v>
      </c>
      <c r="B28" s="3"/>
      <c r="D28" s="3" t="s">
        <v>98</v>
      </c>
      <c r="E28" s="3"/>
    </row>
    <row r="29" spans="1:6" ht="13.15" customHeight="1" x14ac:dyDescent="0.35"/>
    <row r="30" spans="1:6" x14ac:dyDescent="0.35">
      <c r="A30" s="86" t="s">
        <v>11</v>
      </c>
      <c r="B30" s="61"/>
    </row>
    <row r="31" spans="1:6" x14ac:dyDescent="0.35">
      <c r="A31" s="86" t="s">
        <v>134</v>
      </c>
    </row>
    <row r="32" spans="1:6" x14ac:dyDescent="0.35">
      <c r="A32" s="86" t="s">
        <v>202</v>
      </c>
    </row>
    <row r="33" spans="1:2" x14ac:dyDescent="0.35">
      <c r="A33" s="86" t="s">
        <v>136</v>
      </c>
    </row>
    <row r="34" spans="1:2" x14ac:dyDescent="0.35">
      <c r="A34" s="86" t="s">
        <v>135</v>
      </c>
      <c r="B34" s="61"/>
    </row>
  </sheetData>
  <mergeCells count="8">
    <mergeCell ref="C21:D21"/>
    <mergeCell ref="F10:F11"/>
    <mergeCell ref="B10:B11"/>
    <mergeCell ref="A3:F3"/>
    <mergeCell ref="A4:F4"/>
    <mergeCell ref="A5:F5"/>
    <mergeCell ref="A6:F6"/>
    <mergeCell ref="A7:F7"/>
  </mergeCells>
  <printOptions horizontalCentered="1"/>
  <pageMargins left="0.19685039370078741" right="0.19685039370078741" top="0.39370078740157483" bottom="0.19685039370078741" header="0.51181102362204722" footer="0.1574803149606299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35"/>
  <sheetViews>
    <sheetView zoomScale="130" zoomScaleNormal="130" workbookViewId="0">
      <selection activeCell="H8" sqref="H8"/>
    </sheetView>
  </sheetViews>
  <sheetFormatPr defaultRowHeight="21" x14ac:dyDescent="0.35"/>
  <cols>
    <col min="1" max="1" width="5.7109375" style="1" customWidth="1"/>
    <col min="2" max="2" width="44.28515625" style="1" customWidth="1"/>
    <col min="3" max="3" width="8.7109375" style="1" customWidth="1"/>
    <col min="4" max="4" width="12" style="1" customWidth="1"/>
    <col min="5" max="5" width="10.5703125" style="1" customWidth="1"/>
    <col min="6" max="6" width="15.140625" style="1" customWidth="1"/>
    <col min="7" max="16384" width="9.140625" style="1"/>
  </cols>
  <sheetData>
    <row r="1" spans="1:10" ht="39.6" customHeight="1" x14ac:dyDescent="0.35"/>
    <row r="2" spans="1:10" ht="21" customHeight="1" x14ac:dyDescent="0.35">
      <c r="A2" s="3"/>
      <c r="B2" s="3"/>
      <c r="C2" s="3" t="s">
        <v>80</v>
      </c>
      <c r="D2" s="3"/>
      <c r="E2" s="3" t="s">
        <v>112</v>
      </c>
      <c r="F2" s="3"/>
    </row>
    <row r="3" spans="1:10" ht="21" customHeight="1" x14ac:dyDescent="0.35">
      <c r="A3" s="159" t="s">
        <v>255</v>
      </c>
      <c r="B3" s="159"/>
      <c r="C3" s="159"/>
      <c r="D3" s="159"/>
      <c r="E3" s="159"/>
      <c r="F3" s="159"/>
    </row>
    <row r="4" spans="1:10" ht="21" customHeight="1" x14ac:dyDescent="0.35">
      <c r="A4" s="159" t="s">
        <v>180</v>
      </c>
      <c r="B4" s="159"/>
      <c r="C4" s="159"/>
      <c r="D4" s="159"/>
      <c r="E4" s="159"/>
      <c r="F4" s="159"/>
    </row>
    <row r="5" spans="1:10" ht="21" customHeight="1" x14ac:dyDescent="0.35">
      <c r="A5" s="144" t="s">
        <v>229</v>
      </c>
      <c r="B5" s="144"/>
      <c r="C5" s="144"/>
      <c r="D5" s="144"/>
      <c r="E5" s="144"/>
      <c r="F5" s="144"/>
      <c r="G5" s="37"/>
      <c r="H5" s="37"/>
      <c r="I5" s="37"/>
      <c r="J5" s="5"/>
    </row>
    <row r="6" spans="1:10" ht="21" customHeight="1" x14ac:dyDescent="0.35">
      <c r="A6" s="144" t="s">
        <v>131</v>
      </c>
      <c r="B6" s="144"/>
      <c r="C6" s="144"/>
      <c r="D6" s="144"/>
      <c r="E6" s="144"/>
      <c r="F6" s="144"/>
      <c r="G6" s="37"/>
      <c r="H6" s="37"/>
      <c r="I6" s="37"/>
    </row>
    <row r="7" spans="1:10" ht="21" customHeight="1" x14ac:dyDescent="0.35">
      <c r="A7" s="144" t="s">
        <v>256</v>
      </c>
      <c r="B7" s="144"/>
      <c r="C7" s="144"/>
      <c r="D7" s="144"/>
      <c r="E7" s="144"/>
      <c r="F7" s="144"/>
      <c r="G7" s="37"/>
      <c r="H7" s="37"/>
      <c r="I7" s="37"/>
    </row>
    <row r="8" spans="1:10" ht="21" customHeight="1" x14ac:dyDescent="0.35">
      <c r="A8" s="88"/>
      <c r="B8" s="88"/>
      <c r="C8" s="88"/>
      <c r="D8" s="88"/>
      <c r="E8" s="88"/>
      <c r="F8" s="88"/>
    </row>
    <row r="9" spans="1:10" ht="21" customHeight="1" x14ac:dyDescent="0.35">
      <c r="A9" s="19" t="s">
        <v>13</v>
      </c>
      <c r="B9" s="19" t="s">
        <v>14</v>
      </c>
      <c r="C9" s="19" t="s">
        <v>15</v>
      </c>
      <c r="D9" s="19" t="s">
        <v>32</v>
      </c>
      <c r="E9" s="19" t="s">
        <v>33</v>
      </c>
      <c r="F9" s="18" t="s">
        <v>16</v>
      </c>
    </row>
    <row r="10" spans="1:10" ht="21" customHeight="1" x14ac:dyDescent="0.35">
      <c r="A10" s="51" t="s">
        <v>22</v>
      </c>
      <c r="B10" s="171" t="s">
        <v>181</v>
      </c>
      <c r="C10" s="52" t="s">
        <v>3</v>
      </c>
      <c r="D10" s="49" t="s">
        <v>5</v>
      </c>
      <c r="E10" s="52" t="s">
        <v>5</v>
      </c>
      <c r="F10" s="171" t="s">
        <v>139</v>
      </c>
    </row>
    <row r="11" spans="1:10" ht="21" customHeight="1" x14ac:dyDescent="0.35">
      <c r="A11" s="53" t="s">
        <v>2</v>
      </c>
      <c r="B11" s="172"/>
      <c r="C11" s="54" t="s">
        <v>4</v>
      </c>
      <c r="D11" s="50" t="s">
        <v>6</v>
      </c>
      <c r="E11" s="54" t="s">
        <v>67</v>
      </c>
      <c r="F11" s="172"/>
    </row>
    <row r="12" spans="1:10" ht="21" customHeight="1" x14ac:dyDescent="0.35">
      <c r="A12" s="99">
        <v>1</v>
      </c>
      <c r="B12" s="57" t="s">
        <v>123</v>
      </c>
      <c r="C12" s="45">
        <v>1</v>
      </c>
      <c r="D12" s="97">
        <v>20000</v>
      </c>
      <c r="E12" s="97">
        <f>C12*D12</f>
        <v>20000</v>
      </c>
      <c r="F12" s="45" t="s">
        <v>138</v>
      </c>
    </row>
    <row r="13" spans="1:10" ht="21" customHeight="1" x14ac:dyDescent="0.35">
      <c r="A13" s="99"/>
      <c r="B13" s="57" t="s">
        <v>137</v>
      </c>
      <c r="C13" s="11"/>
      <c r="D13" s="11"/>
      <c r="E13" s="97"/>
      <c r="F13" s="58"/>
    </row>
    <row r="14" spans="1:10" ht="21" customHeight="1" x14ac:dyDescent="0.35">
      <c r="A14" s="99"/>
      <c r="B14" s="57" t="s">
        <v>124</v>
      </c>
      <c r="C14" s="11"/>
      <c r="D14" s="11"/>
      <c r="E14" s="97"/>
      <c r="F14" s="11"/>
    </row>
    <row r="15" spans="1:10" ht="21" customHeight="1" x14ac:dyDescent="0.35">
      <c r="A15" s="100">
        <v>2</v>
      </c>
      <c r="B15" s="57" t="s">
        <v>140</v>
      </c>
      <c r="C15" s="45">
        <v>4</v>
      </c>
      <c r="D15" s="101">
        <v>5500</v>
      </c>
      <c r="E15" s="97">
        <f>C15*D15</f>
        <v>22000</v>
      </c>
      <c r="F15" s="130" t="s">
        <v>129</v>
      </c>
    </row>
    <row r="16" spans="1:10" ht="21" customHeight="1" x14ac:dyDescent="0.35">
      <c r="A16" s="100">
        <v>3</v>
      </c>
      <c r="B16" s="57" t="s">
        <v>125</v>
      </c>
      <c r="C16" s="45">
        <v>2</v>
      </c>
      <c r="D16" s="101">
        <v>6500</v>
      </c>
      <c r="E16" s="97">
        <f>C16*D16</f>
        <v>13000</v>
      </c>
      <c r="F16" s="45" t="s">
        <v>138</v>
      </c>
    </row>
    <row r="17" spans="1:6" ht="21" customHeight="1" x14ac:dyDescent="0.35">
      <c r="A17" s="100">
        <v>4</v>
      </c>
      <c r="B17" s="57" t="s">
        <v>126</v>
      </c>
      <c r="C17" s="45">
        <v>1</v>
      </c>
      <c r="D17" s="101">
        <v>3500</v>
      </c>
      <c r="E17" s="97">
        <f>C17*D17</f>
        <v>3500</v>
      </c>
      <c r="F17" s="45" t="s">
        <v>138</v>
      </c>
    </row>
    <row r="18" spans="1:6" ht="21" customHeight="1" x14ac:dyDescent="0.35">
      <c r="A18" s="100">
        <v>5</v>
      </c>
      <c r="B18" s="131" t="s">
        <v>213</v>
      </c>
      <c r="C18" s="45">
        <v>1</v>
      </c>
      <c r="D18" s="101">
        <v>1200</v>
      </c>
      <c r="E18" s="97">
        <f>C18*D18</f>
        <v>1200</v>
      </c>
      <c r="F18" s="130" t="s">
        <v>129</v>
      </c>
    </row>
    <row r="19" spans="1:6" ht="18.75" customHeight="1" x14ac:dyDescent="0.35">
      <c r="A19" s="57"/>
      <c r="B19" s="131" t="s">
        <v>214</v>
      </c>
      <c r="C19" s="11"/>
      <c r="D19" s="29"/>
      <c r="E19" s="97"/>
      <c r="F19" s="58"/>
    </row>
    <row r="20" spans="1:6" ht="15.6" customHeight="1" x14ac:dyDescent="0.35">
      <c r="A20" s="57"/>
      <c r="B20" s="57"/>
      <c r="C20" s="11"/>
      <c r="D20" s="29"/>
      <c r="E20" s="97"/>
      <c r="F20" s="58"/>
    </row>
    <row r="21" spans="1:6" x14ac:dyDescent="0.35">
      <c r="A21" s="12"/>
      <c r="B21" s="13"/>
      <c r="C21" s="147" t="s">
        <v>7</v>
      </c>
      <c r="D21" s="148"/>
      <c r="E21" s="102">
        <f>SUM(E12:E20)</f>
        <v>59700</v>
      </c>
      <c r="F21" s="14"/>
    </row>
    <row r="22" spans="1:6" ht="16.899999999999999" customHeight="1" x14ac:dyDescent="0.35"/>
    <row r="23" spans="1:6" ht="21" customHeight="1" x14ac:dyDescent="0.35">
      <c r="A23" s="3" t="s">
        <v>93</v>
      </c>
      <c r="B23" s="3"/>
      <c r="C23" s="3"/>
      <c r="E23" s="42" t="s">
        <v>185</v>
      </c>
    </row>
    <row r="24" spans="1:6" ht="27.75" customHeight="1" x14ac:dyDescent="0.35">
      <c r="A24" s="3"/>
      <c r="B24" s="3"/>
      <c r="C24" s="3"/>
      <c r="D24" s="3"/>
      <c r="E24" s="3"/>
    </row>
    <row r="25" spans="1:6" ht="21" customHeight="1" x14ac:dyDescent="0.35">
      <c r="A25" s="159" t="s">
        <v>228</v>
      </c>
      <c r="B25" s="159"/>
      <c r="C25" s="3"/>
      <c r="E25" s="42" t="s">
        <v>133</v>
      </c>
    </row>
    <row r="26" spans="1:6" ht="21" customHeight="1" x14ac:dyDescent="0.35">
      <c r="A26" s="159" t="s">
        <v>230</v>
      </c>
      <c r="B26" s="159"/>
      <c r="C26" s="3"/>
      <c r="D26" s="66"/>
      <c r="E26" s="6" t="s">
        <v>217</v>
      </c>
    </row>
    <row r="27" spans="1:6" ht="21" customHeight="1" x14ac:dyDescent="0.35">
      <c r="A27" s="159" t="s">
        <v>169</v>
      </c>
      <c r="B27" s="159"/>
      <c r="C27" s="3"/>
      <c r="D27" s="66"/>
      <c r="E27" s="3" t="s">
        <v>223</v>
      </c>
    </row>
    <row r="28" spans="1:6" ht="21" customHeight="1" x14ac:dyDescent="0.35">
      <c r="A28" s="159" t="s">
        <v>227</v>
      </c>
      <c r="B28" s="159"/>
      <c r="C28" s="3"/>
      <c r="D28" s="66"/>
      <c r="E28" s="6" t="s">
        <v>224</v>
      </c>
    </row>
    <row r="29" spans="1:6" ht="11.25" customHeight="1" x14ac:dyDescent="0.35"/>
    <row r="30" spans="1:6" ht="18" customHeight="1" x14ac:dyDescent="0.35">
      <c r="A30" s="61" t="s">
        <v>11</v>
      </c>
      <c r="B30" s="61"/>
    </row>
    <row r="31" spans="1:6" ht="18" customHeight="1" x14ac:dyDescent="0.35">
      <c r="A31" s="86" t="s">
        <v>134</v>
      </c>
    </row>
    <row r="32" spans="1:6" ht="18" customHeight="1" x14ac:dyDescent="0.35">
      <c r="A32" s="86" t="s">
        <v>202</v>
      </c>
    </row>
    <row r="33" spans="1:2" ht="18" customHeight="1" x14ac:dyDescent="0.35">
      <c r="A33" s="86" t="s">
        <v>136</v>
      </c>
    </row>
    <row r="34" spans="1:2" ht="18" customHeight="1" x14ac:dyDescent="0.35">
      <c r="A34" s="86" t="s">
        <v>135</v>
      </c>
      <c r="B34" s="61"/>
    </row>
    <row r="35" spans="1:2" x14ac:dyDescent="0.35">
      <c r="A35" s="1" t="s">
        <v>231</v>
      </c>
    </row>
  </sheetData>
  <mergeCells count="12">
    <mergeCell ref="A3:F3"/>
    <mergeCell ref="A4:F4"/>
    <mergeCell ref="A5:F5"/>
    <mergeCell ref="A6:F6"/>
    <mergeCell ref="B10:B11"/>
    <mergeCell ref="F10:F11"/>
    <mergeCell ref="A7:F7"/>
    <mergeCell ref="A25:B25"/>
    <mergeCell ref="A26:B26"/>
    <mergeCell ref="A27:B27"/>
    <mergeCell ref="A28:B28"/>
    <mergeCell ref="C21:D21"/>
  </mergeCells>
  <printOptions horizontalCentered="1"/>
  <pageMargins left="0.19685039370078741" right="0.19685039370078741" top="0.39370078740157483" bottom="0.19685039370078741" header="0.51181102362204722" footer="0.15748031496062992"/>
  <pageSetup paperSize="9" scale="10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32"/>
  <sheetViews>
    <sheetView topLeftCell="A13" zoomScaleNormal="100" workbookViewId="0">
      <selection activeCell="S21" sqref="S21"/>
    </sheetView>
  </sheetViews>
  <sheetFormatPr defaultRowHeight="21" x14ac:dyDescent="0.35"/>
  <cols>
    <col min="1" max="1" width="10.140625" style="1" customWidth="1"/>
    <col min="2" max="2" width="14.140625" style="1" customWidth="1"/>
    <col min="3" max="3" width="9.85546875" style="1" customWidth="1"/>
    <col min="4" max="4" width="10.140625" style="1" customWidth="1"/>
    <col min="5" max="5" width="11.85546875" style="1" customWidth="1"/>
    <col min="6" max="6" width="5.85546875" style="1" customWidth="1"/>
    <col min="7" max="7" width="14.42578125" style="1" customWidth="1"/>
    <col min="8" max="8" width="15.140625" style="1" customWidth="1"/>
    <col min="9" max="9" width="6.5703125" style="1" customWidth="1"/>
    <col min="10" max="11" width="6.28515625" style="1" customWidth="1"/>
    <col min="12" max="12" width="6.140625" style="1" customWidth="1"/>
    <col min="13" max="13" width="6.85546875" style="1" customWidth="1"/>
    <col min="14" max="14" width="9.140625" style="1" customWidth="1"/>
    <col min="15" max="16" width="10.5703125" style="1" bestFit="1" customWidth="1"/>
    <col min="17" max="17" width="14.5703125" style="1" customWidth="1"/>
    <col min="18" max="16384" width="9.140625" style="1"/>
  </cols>
  <sheetData>
    <row r="1" spans="1:17" x14ac:dyDescent="0.35">
      <c r="N1" s="5" t="s">
        <v>116</v>
      </c>
      <c r="P1" s="5"/>
      <c r="Q1" s="5"/>
    </row>
    <row r="2" spans="1:17" x14ac:dyDescent="0.35">
      <c r="A2" s="159" t="s">
        <v>257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7" ht="21" customHeight="1" x14ac:dyDescent="0.35">
      <c r="A3" s="161" t="s">
        <v>234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7" ht="21" customHeight="1" x14ac:dyDescent="0.35">
      <c r="A4" s="3" t="s">
        <v>171</v>
      </c>
      <c r="B4" s="3"/>
      <c r="C4" s="3"/>
      <c r="D4" s="3"/>
      <c r="E4" s="3"/>
      <c r="F4" s="3"/>
      <c r="G4" s="3"/>
      <c r="H4" s="3"/>
      <c r="I4" s="3"/>
      <c r="J4" s="3"/>
      <c r="K4" s="66" t="s">
        <v>27</v>
      </c>
      <c r="L4" s="3"/>
      <c r="M4" s="3" t="s">
        <v>35</v>
      </c>
      <c r="O4" s="3"/>
    </row>
    <row r="5" spans="1:17" ht="21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 t="s">
        <v>53</v>
      </c>
      <c r="O5" s="3"/>
    </row>
    <row r="6" spans="1:17" ht="21" customHeight="1" x14ac:dyDescent="0.35"/>
    <row r="7" spans="1:17" s="20" customFormat="1" ht="21" customHeight="1" x14ac:dyDescent="0.5">
      <c r="A7" s="39" t="s">
        <v>13</v>
      </c>
      <c r="B7" s="90" t="s">
        <v>14</v>
      </c>
      <c r="C7" s="92"/>
      <c r="D7" s="93"/>
      <c r="E7" s="90" t="s">
        <v>15</v>
      </c>
      <c r="F7" s="90" t="s">
        <v>32</v>
      </c>
      <c r="G7" s="176" t="s">
        <v>33</v>
      </c>
      <c r="H7" s="177"/>
      <c r="I7" s="162" t="s">
        <v>16</v>
      </c>
      <c r="J7" s="163"/>
      <c r="K7" s="163"/>
      <c r="L7" s="163"/>
      <c r="M7" s="163"/>
      <c r="N7" s="164"/>
      <c r="O7" s="39" t="s">
        <v>17</v>
      </c>
      <c r="P7" s="18" t="s">
        <v>18</v>
      </c>
      <c r="Q7" s="18" t="s">
        <v>19</v>
      </c>
    </row>
    <row r="8" spans="1:17" s="23" customFormat="1" ht="21" customHeight="1" x14ac:dyDescent="0.35">
      <c r="A8" s="21"/>
      <c r="B8" s="21"/>
      <c r="C8" s="21"/>
      <c r="D8" s="21"/>
      <c r="E8" s="21"/>
      <c r="F8" s="21"/>
      <c r="G8" s="21"/>
      <c r="H8" s="21"/>
      <c r="I8" s="187" t="s">
        <v>51</v>
      </c>
      <c r="J8" s="188"/>
      <c r="K8" s="188"/>
      <c r="L8" s="188"/>
      <c r="M8" s="188"/>
      <c r="N8" s="188"/>
      <c r="O8" s="21" t="s">
        <v>5</v>
      </c>
      <c r="P8" s="21" t="s">
        <v>5</v>
      </c>
      <c r="Q8" s="21" t="s">
        <v>149</v>
      </c>
    </row>
    <row r="9" spans="1:17" s="23" customFormat="1" ht="21" customHeight="1" x14ac:dyDescent="0.35">
      <c r="A9" s="30" t="s">
        <v>23</v>
      </c>
      <c r="B9" s="30" t="s">
        <v>12</v>
      </c>
      <c r="C9" s="30" t="s">
        <v>20</v>
      </c>
      <c r="D9" s="30" t="s">
        <v>21</v>
      </c>
      <c r="E9" s="30" t="s">
        <v>36</v>
      </c>
      <c r="F9" s="31" t="s">
        <v>22</v>
      </c>
      <c r="G9" s="31" t="s">
        <v>25</v>
      </c>
      <c r="H9" s="31" t="s">
        <v>26</v>
      </c>
      <c r="I9" s="178" t="s">
        <v>38</v>
      </c>
      <c r="J9" s="179"/>
      <c r="K9" s="179"/>
      <c r="L9" s="179"/>
      <c r="M9" s="186" t="s">
        <v>47</v>
      </c>
      <c r="N9" s="178"/>
      <c r="O9" s="30" t="s">
        <v>6</v>
      </c>
      <c r="P9" s="30" t="s">
        <v>7</v>
      </c>
      <c r="Q9" s="30" t="s">
        <v>150</v>
      </c>
    </row>
    <row r="10" spans="1:17" s="23" customFormat="1" ht="21" customHeight="1" x14ac:dyDescent="0.35">
      <c r="A10" s="30" t="s">
        <v>24</v>
      </c>
      <c r="B10" s="30"/>
      <c r="C10" s="30"/>
      <c r="D10" s="30"/>
      <c r="E10" s="30"/>
      <c r="F10" s="31" t="s">
        <v>2</v>
      </c>
      <c r="G10" s="31"/>
      <c r="H10" s="31"/>
      <c r="I10" s="180" t="s">
        <v>48</v>
      </c>
      <c r="J10" s="181"/>
      <c r="K10" s="180" t="s">
        <v>49</v>
      </c>
      <c r="L10" s="181"/>
      <c r="M10" s="182" t="s">
        <v>48</v>
      </c>
      <c r="N10" s="184" t="s">
        <v>49</v>
      </c>
      <c r="O10" s="30"/>
      <c r="P10" s="30"/>
      <c r="Q10" s="30"/>
    </row>
    <row r="11" spans="1:17" ht="21" customHeight="1" x14ac:dyDescent="0.35">
      <c r="A11" s="27"/>
      <c r="B11" s="27"/>
      <c r="C11" s="27"/>
      <c r="D11" s="27"/>
      <c r="E11" s="27"/>
      <c r="F11" s="27"/>
      <c r="G11" s="27"/>
      <c r="H11" s="27"/>
      <c r="I11" s="40" t="s">
        <v>40</v>
      </c>
      <c r="J11" s="40" t="s">
        <v>41</v>
      </c>
      <c r="K11" s="40" t="s">
        <v>40</v>
      </c>
      <c r="L11" s="40" t="s">
        <v>41</v>
      </c>
      <c r="M11" s="183"/>
      <c r="N11" s="185"/>
      <c r="O11" s="27"/>
      <c r="P11" s="27"/>
      <c r="Q11" s="27"/>
    </row>
    <row r="12" spans="1:17" ht="21" customHeight="1" x14ac:dyDescent="0.3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 t="s">
        <v>129</v>
      </c>
    </row>
    <row r="13" spans="1:17" ht="21" customHeight="1" x14ac:dyDescent="0.3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21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21" customHeight="1" x14ac:dyDescent="0.35">
      <c r="A15" s="27"/>
      <c r="B15" s="11"/>
      <c r="C15" s="11"/>
      <c r="D15" s="11"/>
      <c r="E15" s="11"/>
      <c r="F15" s="11"/>
      <c r="G15" s="11"/>
      <c r="H15" s="11"/>
      <c r="I15" s="11"/>
      <c r="J15" s="11"/>
      <c r="K15" s="27"/>
      <c r="L15" s="27"/>
      <c r="M15" s="27"/>
      <c r="N15" s="27"/>
      <c r="O15" s="27"/>
      <c r="P15" s="27"/>
      <c r="Q15" s="27"/>
    </row>
    <row r="16" spans="1:17" x14ac:dyDescent="0.3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75" t="s">
        <v>7</v>
      </c>
      <c r="L16" s="60"/>
      <c r="M16" s="14"/>
      <c r="N16" s="28"/>
      <c r="O16" s="94"/>
      <c r="P16" s="27"/>
      <c r="Q16" s="27"/>
    </row>
    <row r="17" spans="1:16" ht="21" customHeight="1" x14ac:dyDescent="0.3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21" customHeight="1" x14ac:dyDescent="0.35">
      <c r="A18" s="3" t="s">
        <v>74</v>
      </c>
      <c r="B18" s="3"/>
      <c r="C18" s="3"/>
      <c r="D18" s="61"/>
      <c r="E18" s="61"/>
      <c r="H18" s="3" t="s">
        <v>182</v>
      </c>
      <c r="K18" s="3"/>
      <c r="M18" s="17"/>
      <c r="N18" s="6" t="s">
        <v>185</v>
      </c>
      <c r="O18" s="29"/>
      <c r="P18" s="29"/>
    </row>
    <row r="19" spans="1:16" ht="21" customHeight="1" x14ac:dyDescent="0.35">
      <c r="A19" s="66" t="s">
        <v>75</v>
      </c>
      <c r="B19" s="66"/>
      <c r="C19" s="66"/>
      <c r="N19" s="4"/>
      <c r="O19" s="29"/>
      <c r="P19" s="29"/>
    </row>
    <row r="20" spans="1:16" ht="21" customHeight="1" x14ac:dyDescent="0.35">
      <c r="A20" s="3" t="s">
        <v>76</v>
      </c>
      <c r="B20" s="3"/>
      <c r="C20" s="3"/>
      <c r="H20" s="6" t="s">
        <v>77</v>
      </c>
      <c r="K20" s="6"/>
      <c r="N20" s="6" t="s">
        <v>77</v>
      </c>
      <c r="O20" s="29"/>
      <c r="P20" s="29"/>
    </row>
    <row r="21" spans="1:16" ht="21" customHeight="1" x14ac:dyDescent="0.35">
      <c r="H21" s="6" t="s">
        <v>84</v>
      </c>
      <c r="K21" s="6"/>
      <c r="N21" s="6" t="s">
        <v>184</v>
      </c>
      <c r="O21" s="29"/>
      <c r="P21" s="29"/>
    </row>
    <row r="22" spans="1:16" ht="21" customHeight="1" x14ac:dyDescent="0.35">
      <c r="A22" s="78" t="s">
        <v>11</v>
      </c>
      <c r="H22" s="6" t="s">
        <v>78</v>
      </c>
      <c r="K22" s="6"/>
      <c r="O22" s="29"/>
      <c r="P22" s="29"/>
    </row>
    <row r="23" spans="1:16" ht="21" customHeight="1" x14ac:dyDescent="0.35">
      <c r="A23" s="68" t="s">
        <v>29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21" customHeight="1" x14ac:dyDescent="0.35">
      <c r="A24" s="69" t="s">
        <v>117</v>
      </c>
      <c r="C24" s="16"/>
      <c r="J24" s="3"/>
      <c r="K24" s="3"/>
      <c r="L24" s="3"/>
      <c r="M24" s="3"/>
      <c r="N24" s="3"/>
      <c r="O24" s="3"/>
      <c r="P24" s="3"/>
    </row>
    <row r="25" spans="1:16" ht="21" customHeight="1" x14ac:dyDescent="0.35">
      <c r="A25" s="69" t="s">
        <v>237</v>
      </c>
      <c r="J25" s="37"/>
      <c r="K25" s="37"/>
      <c r="L25" s="37"/>
      <c r="M25" s="37"/>
      <c r="N25" s="37"/>
      <c r="O25" s="37"/>
      <c r="P25" s="37"/>
    </row>
    <row r="26" spans="1:16" ht="21" customHeight="1" x14ac:dyDescent="0.35">
      <c r="A26" s="68" t="s">
        <v>79</v>
      </c>
      <c r="F26" s="5"/>
      <c r="G26" s="5"/>
      <c r="H26" s="5"/>
      <c r="I26" s="5"/>
      <c r="J26" s="5"/>
      <c r="K26" s="5"/>
      <c r="L26" s="5"/>
      <c r="M26" s="3"/>
      <c r="P26" s="5"/>
    </row>
    <row r="27" spans="1:16" ht="21" customHeight="1" x14ac:dyDescent="0.5">
      <c r="F27" s="62"/>
      <c r="G27" s="62"/>
      <c r="H27" s="62"/>
      <c r="I27" s="62"/>
      <c r="J27" s="5"/>
      <c r="K27" s="5"/>
      <c r="L27" s="5"/>
      <c r="P27" s="5"/>
    </row>
    <row r="28" spans="1:16" ht="21" customHeight="1" x14ac:dyDescent="0.5">
      <c r="B28" s="104"/>
      <c r="C28" s="104"/>
      <c r="D28" s="104"/>
      <c r="E28" s="104"/>
      <c r="F28" s="6"/>
      <c r="G28" s="6"/>
      <c r="H28" s="6"/>
      <c r="I28" s="104"/>
      <c r="J28" s="6"/>
      <c r="K28" s="6"/>
      <c r="L28" s="6"/>
    </row>
    <row r="29" spans="1:16" ht="21" customHeight="1" x14ac:dyDescent="0.5">
      <c r="B29" s="3"/>
      <c r="C29" s="3"/>
      <c r="D29" s="3"/>
      <c r="E29" s="33"/>
      <c r="F29" s="63"/>
      <c r="G29" s="63"/>
      <c r="H29" s="63"/>
      <c r="I29" s="63"/>
      <c r="J29" s="37"/>
      <c r="K29" s="37"/>
      <c r="L29" s="37"/>
      <c r="M29" s="3"/>
      <c r="N29" s="3"/>
    </row>
    <row r="30" spans="1:16" ht="21" customHeight="1" x14ac:dyDescent="0.5">
      <c r="B30" s="3"/>
      <c r="C30" s="3"/>
      <c r="D30" s="3"/>
      <c r="E30" s="33"/>
      <c r="I30" s="33"/>
      <c r="J30" s="5"/>
      <c r="K30" s="5"/>
      <c r="L30" s="5"/>
      <c r="M30" s="3"/>
      <c r="N30" s="3"/>
    </row>
    <row r="31" spans="1:16" ht="21" customHeight="1" x14ac:dyDescent="0.5">
      <c r="B31" s="3"/>
      <c r="C31" s="3"/>
      <c r="D31" s="3"/>
      <c r="E31" s="33"/>
      <c r="I31" s="33"/>
      <c r="J31" s="6"/>
      <c r="K31" s="6"/>
      <c r="L31" s="6"/>
      <c r="M31" s="3"/>
      <c r="N31" s="3"/>
    </row>
    <row r="32" spans="1:16" ht="23.25" x14ac:dyDescent="0.5">
      <c r="B32" s="104"/>
      <c r="C32" s="104"/>
      <c r="D32" s="104"/>
      <c r="E32" s="6"/>
    </row>
  </sheetData>
  <mergeCells count="11">
    <mergeCell ref="A2:P2"/>
    <mergeCell ref="I7:N7"/>
    <mergeCell ref="M9:N9"/>
    <mergeCell ref="A3:P3"/>
    <mergeCell ref="I8:N8"/>
    <mergeCell ref="G7:H7"/>
    <mergeCell ref="I9:L9"/>
    <mergeCell ref="I10:J10"/>
    <mergeCell ref="K10:L10"/>
    <mergeCell ref="M10:M11"/>
    <mergeCell ref="N10:N11"/>
  </mergeCells>
  <printOptions horizontalCentered="1"/>
  <pageMargins left="0.19685039370078741" right="0.19685039370078741" top="0.55000000000000004" bottom="0.19685039370078741" header="0.83" footer="0.49"/>
  <pageSetup paperSize="9" scale="9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L32"/>
  <sheetViews>
    <sheetView tabSelected="1" topLeftCell="A13" zoomScaleNormal="100" workbookViewId="0">
      <selection activeCell="K27" sqref="K27"/>
    </sheetView>
  </sheetViews>
  <sheetFormatPr defaultRowHeight="21" x14ac:dyDescent="0.35"/>
  <cols>
    <col min="1" max="1" width="7.140625" style="1" customWidth="1"/>
    <col min="2" max="2" width="33.42578125" style="1" customWidth="1"/>
    <col min="3" max="3" width="25.85546875" style="1" customWidth="1"/>
    <col min="4" max="4" width="10.28515625" style="1" customWidth="1"/>
    <col min="5" max="6" width="9" style="1" customWidth="1"/>
    <col min="7" max="7" width="9.7109375" style="1" customWidth="1"/>
    <col min="8" max="8" width="8.5703125" style="1" customWidth="1"/>
    <col min="9" max="9" width="12.140625" style="1" customWidth="1"/>
    <col min="10" max="10" width="12.28515625" style="1" customWidth="1"/>
    <col min="11" max="11" width="11.5703125" style="1" customWidth="1"/>
    <col min="12" max="12" width="18.42578125" style="1" customWidth="1"/>
    <col min="13" max="16384" width="9.140625" style="1"/>
  </cols>
  <sheetData>
    <row r="1" spans="1:12" x14ac:dyDescent="0.35">
      <c r="J1" s="5" t="s">
        <v>118</v>
      </c>
      <c r="K1" s="5"/>
      <c r="L1" s="5"/>
    </row>
    <row r="2" spans="1:12" x14ac:dyDescent="0.35">
      <c r="A2" s="159" t="s">
        <v>258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2" ht="21" customHeight="1" x14ac:dyDescent="0.35">
      <c r="A3" s="161" t="s">
        <v>234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2" ht="21" customHeight="1" x14ac:dyDescent="0.35">
      <c r="A4" s="3" t="s">
        <v>170</v>
      </c>
      <c r="B4" s="3"/>
      <c r="C4" s="3"/>
      <c r="D4" s="3"/>
      <c r="E4" s="3"/>
      <c r="F4" s="3"/>
      <c r="G4" s="3"/>
      <c r="H4" s="66" t="s">
        <v>27</v>
      </c>
      <c r="I4" s="3" t="s">
        <v>35</v>
      </c>
    </row>
    <row r="5" spans="1:12" ht="21" customHeight="1" x14ac:dyDescent="0.35">
      <c r="A5" s="5" t="s">
        <v>122</v>
      </c>
      <c r="B5" s="5"/>
      <c r="C5" s="5"/>
      <c r="D5" s="5"/>
      <c r="E5" s="5"/>
      <c r="F5" s="5"/>
      <c r="G5" s="5"/>
      <c r="H5" s="5"/>
      <c r="I5" s="3" t="s">
        <v>53</v>
      </c>
    </row>
    <row r="6" spans="1:12" ht="21" customHeight="1" x14ac:dyDescent="0.35">
      <c r="A6" s="144" t="s">
        <v>105</v>
      </c>
      <c r="B6" s="144"/>
      <c r="C6" s="144"/>
      <c r="D6" s="144"/>
      <c r="E6" s="144"/>
      <c r="F6" s="144"/>
      <c r="G6" s="144"/>
      <c r="H6" s="144"/>
      <c r="I6" s="42"/>
      <c r="J6" s="3"/>
    </row>
    <row r="7" spans="1:12" ht="21" customHeight="1" x14ac:dyDescent="0.35">
      <c r="A7" s="60"/>
      <c r="B7" s="60"/>
      <c r="C7" s="60"/>
      <c r="D7" s="60"/>
      <c r="E7" s="60"/>
      <c r="F7" s="60"/>
      <c r="G7" s="60"/>
      <c r="H7" s="60"/>
      <c r="I7" s="29"/>
    </row>
    <row r="8" spans="1:12" s="20" customFormat="1" ht="21" customHeight="1" x14ac:dyDescent="0.5">
      <c r="A8" s="39" t="s">
        <v>13</v>
      </c>
      <c r="B8" s="162" t="s">
        <v>14</v>
      </c>
      <c r="C8" s="164"/>
      <c r="D8" s="162" t="s">
        <v>15</v>
      </c>
      <c r="E8" s="163"/>
      <c r="F8" s="163"/>
      <c r="G8" s="163"/>
      <c r="H8" s="163"/>
      <c r="I8" s="163"/>
      <c r="J8" s="39" t="s">
        <v>32</v>
      </c>
      <c r="K8" s="18" t="s">
        <v>33</v>
      </c>
      <c r="L8" s="18" t="s">
        <v>16</v>
      </c>
    </row>
    <row r="9" spans="1:12" s="23" customFormat="1" ht="21" customHeight="1" x14ac:dyDescent="0.35">
      <c r="A9" s="24"/>
      <c r="B9" s="176" t="s">
        <v>121</v>
      </c>
      <c r="C9" s="177"/>
      <c r="D9" s="187" t="s">
        <v>51</v>
      </c>
      <c r="E9" s="188"/>
      <c r="F9" s="188"/>
      <c r="G9" s="188"/>
      <c r="H9" s="188"/>
      <c r="I9" s="188"/>
      <c r="J9" s="21" t="s">
        <v>5</v>
      </c>
      <c r="K9" s="21" t="s">
        <v>5</v>
      </c>
      <c r="L9" s="21" t="s">
        <v>149</v>
      </c>
    </row>
    <row r="10" spans="1:12" s="23" customFormat="1" ht="21" customHeight="1" x14ac:dyDescent="0.35">
      <c r="A10" s="21"/>
      <c r="B10" s="38"/>
      <c r="C10" s="21"/>
      <c r="D10" s="178" t="s">
        <v>38</v>
      </c>
      <c r="E10" s="179"/>
      <c r="F10" s="179"/>
      <c r="G10" s="179"/>
      <c r="H10" s="186" t="s">
        <v>47</v>
      </c>
      <c r="I10" s="178"/>
      <c r="J10" s="30" t="s">
        <v>6</v>
      </c>
      <c r="K10" s="30" t="s">
        <v>7</v>
      </c>
      <c r="L10" s="30" t="s">
        <v>150</v>
      </c>
    </row>
    <row r="11" spans="1:12" s="23" customFormat="1" ht="21" customHeight="1" x14ac:dyDescent="0.35">
      <c r="A11" s="30" t="s">
        <v>83</v>
      </c>
      <c r="B11" s="91" t="s">
        <v>25</v>
      </c>
      <c r="C11" s="30" t="s">
        <v>26</v>
      </c>
      <c r="D11" s="180" t="s">
        <v>48</v>
      </c>
      <c r="E11" s="181"/>
      <c r="F11" s="180" t="s">
        <v>49</v>
      </c>
      <c r="G11" s="181"/>
      <c r="H11" s="182" t="s">
        <v>48</v>
      </c>
      <c r="I11" s="182" t="s">
        <v>49</v>
      </c>
      <c r="J11" s="30"/>
      <c r="K11" s="30"/>
      <c r="L11" s="30"/>
    </row>
    <row r="12" spans="1:12" ht="21" customHeight="1" x14ac:dyDescent="0.35">
      <c r="A12" s="27"/>
      <c r="B12" s="27"/>
      <c r="C12" s="27"/>
      <c r="D12" s="40" t="s">
        <v>40</v>
      </c>
      <c r="E12" s="40" t="s">
        <v>41</v>
      </c>
      <c r="F12" s="40" t="s">
        <v>40</v>
      </c>
      <c r="G12" s="40" t="s">
        <v>41</v>
      </c>
      <c r="H12" s="183"/>
      <c r="I12" s="183"/>
      <c r="J12" s="27"/>
      <c r="K12" s="27"/>
      <c r="L12" s="27"/>
    </row>
    <row r="13" spans="1:12" ht="21" customHeight="1" x14ac:dyDescent="0.3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45" t="s">
        <v>129</v>
      </c>
    </row>
    <row r="14" spans="1:12" ht="16.899999999999999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9.149999999999999" customHeight="1" x14ac:dyDescent="0.3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9.149999999999999" customHeight="1" x14ac:dyDescent="0.35">
      <c r="A16" s="27"/>
      <c r="B16" s="11"/>
      <c r="C16" s="11"/>
      <c r="D16" s="11"/>
      <c r="E16" s="11"/>
      <c r="F16" s="11"/>
      <c r="G16" s="11"/>
      <c r="H16" s="27"/>
      <c r="I16" s="27"/>
      <c r="J16" s="27"/>
      <c r="K16" s="27"/>
      <c r="L16" s="27"/>
    </row>
    <row r="17" spans="1:12" ht="21" customHeight="1" x14ac:dyDescent="0.35">
      <c r="A17" s="12"/>
      <c r="B17" s="13"/>
      <c r="C17" s="13"/>
      <c r="D17" s="13"/>
      <c r="E17" s="13"/>
      <c r="F17" s="13"/>
      <c r="G17" s="13"/>
      <c r="H17" s="28"/>
      <c r="I17" s="28"/>
      <c r="J17" s="27"/>
      <c r="K17" s="27"/>
      <c r="L17" s="27"/>
    </row>
    <row r="18" spans="1:12" ht="13.15" customHeight="1" x14ac:dyDescent="0.3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2" ht="21" customHeight="1" x14ac:dyDescent="0.35">
      <c r="A19" s="3" t="s">
        <v>88</v>
      </c>
      <c r="B19" s="3"/>
      <c r="C19" s="3"/>
      <c r="H19" s="42" t="s">
        <v>185</v>
      </c>
      <c r="I19" s="42"/>
      <c r="J19" s="29"/>
      <c r="K19" s="29"/>
    </row>
    <row r="20" spans="1:12" ht="21" customHeight="1" x14ac:dyDescent="0.35">
      <c r="A20" s="3" t="s">
        <v>69</v>
      </c>
      <c r="B20" s="3"/>
      <c r="C20" s="3"/>
      <c r="H20" s="6"/>
      <c r="I20" s="6"/>
      <c r="J20" s="29"/>
      <c r="K20" s="29"/>
    </row>
    <row r="21" spans="1:12" ht="21" customHeight="1" x14ac:dyDescent="0.35">
      <c r="A21" s="3" t="s">
        <v>89</v>
      </c>
      <c r="B21" s="3"/>
      <c r="C21" s="3"/>
      <c r="H21" s="42" t="s">
        <v>90</v>
      </c>
      <c r="I21" s="42"/>
      <c r="J21" s="29"/>
      <c r="K21" s="29"/>
    </row>
    <row r="22" spans="1:12" ht="21" customHeight="1" x14ac:dyDescent="0.35">
      <c r="H22" s="6" t="s">
        <v>70</v>
      </c>
      <c r="I22" s="6"/>
      <c r="J22" s="29"/>
      <c r="K22" s="29"/>
    </row>
    <row r="23" spans="1:12" ht="21" customHeight="1" x14ac:dyDescent="0.35">
      <c r="A23" s="78" t="s">
        <v>11</v>
      </c>
      <c r="B23" s="78"/>
      <c r="C23" s="78"/>
      <c r="H23" s="6" t="s">
        <v>91</v>
      </c>
      <c r="I23" s="6"/>
      <c r="J23" s="29"/>
      <c r="K23" s="29"/>
    </row>
    <row r="24" spans="1:12" ht="21" customHeight="1" x14ac:dyDescent="0.35">
      <c r="A24" s="68" t="s">
        <v>29</v>
      </c>
      <c r="B24" s="68"/>
      <c r="C24" s="68"/>
      <c r="D24" s="29"/>
      <c r="E24" s="29"/>
      <c r="F24" s="29"/>
      <c r="G24" s="29"/>
      <c r="H24" s="6" t="s">
        <v>92</v>
      </c>
      <c r="I24" s="6"/>
      <c r="J24" s="29"/>
      <c r="K24" s="29"/>
    </row>
    <row r="25" spans="1:12" ht="21" customHeight="1" x14ac:dyDescent="0.35">
      <c r="A25" s="69" t="s">
        <v>117</v>
      </c>
      <c r="B25" s="69"/>
      <c r="C25" s="69"/>
      <c r="H25" s="3"/>
      <c r="I25" s="3"/>
      <c r="J25" s="3"/>
      <c r="K25" s="3"/>
    </row>
    <row r="26" spans="1:12" ht="21" customHeight="1" x14ac:dyDescent="0.35">
      <c r="A26" s="69" t="s">
        <v>259</v>
      </c>
      <c r="B26" s="69"/>
      <c r="C26" s="69"/>
      <c r="H26" s="37"/>
      <c r="I26" s="37"/>
      <c r="J26" s="37"/>
      <c r="K26" s="37"/>
    </row>
    <row r="27" spans="1:12" ht="21" customHeight="1" x14ac:dyDescent="0.35">
      <c r="A27" s="68" t="s">
        <v>79</v>
      </c>
      <c r="B27" s="68"/>
      <c r="C27" s="68"/>
      <c r="D27" s="5"/>
      <c r="E27" s="5"/>
      <c r="F27" s="5"/>
      <c r="G27" s="5"/>
      <c r="H27" s="3"/>
      <c r="I27" s="3"/>
      <c r="K27" s="5"/>
    </row>
    <row r="28" spans="1:12" ht="21" customHeight="1" x14ac:dyDescent="0.5">
      <c r="D28" s="62"/>
      <c r="E28" s="62"/>
      <c r="F28" s="62"/>
      <c r="G28" s="62"/>
      <c r="K28" s="5"/>
    </row>
    <row r="29" spans="1:12" ht="21" customHeight="1" x14ac:dyDescent="0.5">
      <c r="D29" s="104"/>
      <c r="E29" s="104"/>
      <c r="F29" s="104"/>
      <c r="G29" s="104"/>
    </row>
    <row r="30" spans="1:12" ht="21" customHeight="1" x14ac:dyDescent="0.5">
      <c r="D30" s="63"/>
      <c r="E30" s="63"/>
      <c r="F30" s="63"/>
      <c r="G30" s="63"/>
      <c r="H30" s="3"/>
      <c r="I30" s="3"/>
    </row>
    <row r="31" spans="1:12" ht="21" customHeight="1" x14ac:dyDescent="0.5">
      <c r="D31" s="33"/>
      <c r="E31" s="33"/>
      <c r="F31" s="33"/>
      <c r="G31" s="33"/>
      <c r="H31" s="3"/>
      <c r="I31" s="3"/>
    </row>
    <row r="32" spans="1:12" ht="21" customHeight="1" x14ac:dyDescent="0.5">
      <c r="D32" s="33"/>
      <c r="E32" s="33"/>
      <c r="F32" s="33"/>
      <c r="G32" s="33"/>
      <c r="H32" s="3"/>
      <c r="I32" s="3"/>
    </row>
  </sheetData>
  <mergeCells count="13">
    <mergeCell ref="B8:C8"/>
    <mergeCell ref="A6:H6"/>
    <mergeCell ref="B9:C9"/>
    <mergeCell ref="D11:E11"/>
    <mergeCell ref="F11:G11"/>
    <mergeCell ref="H11:H12"/>
    <mergeCell ref="I11:I12"/>
    <mergeCell ref="A2:K2"/>
    <mergeCell ref="A3:K3"/>
    <mergeCell ref="D8:I8"/>
    <mergeCell ref="D9:I9"/>
    <mergeCell ref="D10:G10"/>
    <mergeCell ref="H10:I10"/>
  </mergeCells>
  <printOptions horizontalCentered="1"/>
  <pageMargins left="0.19685039370078741" right="0.19685039370078741" top="0.39370078740157483" bottom="0.19685039370078741" header="0.51181102362204722" footer="0.1574803149606299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L37"/>
  <sheetViews>
    <sheetView showGridLines="0" topLeftCell="D19" zoomScale="91" zoomScaleNormal="91" workbookViewId="0">
      <selection activeCell="J24" sqref="J24"/>
    </sheetView>
  </sheetViews>
  <sheetFormatPr defaultColWidth="0" defaultRowHeight="21" zeroHeight="1" x14ac:dyDescent="0.35"/>
  <cols>
    <col min="1" max="1" width="24.7109375" style="1" customWidth="1"/>
    <col min="2" max="2" width="5.85546875" style="1" customWidth="1"/>
    <col min="3" max="3" width="31.42578125" style="1" customWidth="1"/>
    <col min="4" max="4" width="16.7109375" style="1" customWidth="1"/>
    <col min="5" max="6" width="9.140625" style="1" customWidth="1"/>
    <col min="7" max="7" width="12.28515625" style="1" customWidth="1"/>
    <col min="8" max="8" width="10.5703125" style="1" customWidth="1"/>
    <col min="9" max="9" width="13.28515625" style="1" customWidth="1"/>
    <col min="10" max="10" width="12.85546875" style="1" customWidth="1"/>
    <col min="11" max="11" width="12.28515625" style="1" customWidth="1"/>
    <col min="12" max="12" width="3.140625" style="1" customWidth="1"/>
    <col min="13" max="16384" width="0" style="1" hidden="1"/>
  </cols>
  <sheetData>
    <row r="1" spans="1:11" ht="21" customHeight="1" x14ac:dyDescent="0.35">
      <c r="D1" s="3" t="s">
        <v>80</v>
      </c>
      <c r="H1" s="159" t="s">
        <v>119</v>
      </c>
      <c r="I1" s="159"/>
      <c r="J1" s="159"/>
    </row>
    <row r="2" spans="1:11" ht="21" customHeight="1" x14ac:dyDescent="0.35">
      <c r="A2" s="159" t="s">
        <v>242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1" ht="21" customHeight="1" x14ac:dyDescent="0.35">
      <c r="A3" s="155" t="s">
        <v>143</v>
      </c>
      <c r="B3" s="155"/>
      <c r="C3" s="155"/>
      <c r="D3" s="155"/>
      <c r="E3" s="6"/>
      <c r="F3" s="41" t="s">
        <v>27</v>
      </c>
      <c r="G3" s="3" t="s">
        <v>35</v>
      </c>
      <c r="H3" s="3"/>
    </row>
    <row r="4" spans="1:11" ht="21" customHeight="1" x14ac:dyDescent="0.35">
      <c r="F4" s="3"/>
      <c r="G4" s="3" t="s">
        <v>53</v>
      </c>
      <c r="H4" s="3"/>
    </row>
    <row r="5" spans="1:11" s="9" customFormat="1" ht="21" customHeight="1" x14ac:dyDescent="0.35">
      <c r="A5" s="7" t="s">
        <v>30</v>
      </c>
      <c r="B5" s="8" t="s">
        <v>14</v>
      </c>
      <c r="C5" s="149" t="s">
        <v>31</v>
      </c>
      <c r="D5" s="150"/>
      <c r="E5" s="149" t="s">
        <v>32</v>
      </c>
      <c r="F5" s="151"/>
      <c r="G5" s="150"/>
      <c r="H5" s="7" t="s">
        <v>33</v>
      </c>
      <c r="I5" s="7" t="s">
        <v>16</v>
      </c>
      <c r="J5" s="7" t="s">
        <v>17</v>
      </c>
      <c r="K5" s="7" t="s">
        <v>18</v>
      </c>
    </row>
    <row r="6" spans="1:11" s="4" customFormat="1" ht="21" customHeight="1" x14ac:dyDescent="0.35">
      <c r="A6" s="152" t="s">
        <v>36</v>
      </c>
      <c r="B6" s="156" t="s">
        <v>83</v>
      </c>
      <c r="C6" s="152" t="s">
        <v>25</v>
      </c>
      <c r="D6" s="152" t="s">
        <v>26</v>
      </c>
      <c r="E6" s="146" t="s">
        <v>51</v>
      </c>
      <c r="F6" s="147"/>
      <c r="G6" s="148"/>
      <c r="H6" s="146" t="s">
        <v>157</v>
      </c>
      <c r="I6" s="147"/>
      <c r="J6" s="148"/>
      <c r="K6" s="160" t="s">
        <v>203</v>
      </c>
    </row>
    <row r="7" spans="1:11" s="4" customFormat="1" ht="21" customHeight="1" x14ac:dyDescent="0.35">
      <c r="A7" s="153"/>
      <c r="B7" s="157"/>
      <c r="C7" s="153"/>
      <c r="D7" s="153"/>
      <c r="E7" s="152" t="s">
        <v>8</v>
      </c>
      <c r="F7" s="152" t="s">
        <v>9</v>
      </c>
      <c r="G7" s="152" t="s">
        <v>10</v>
      </c>
      <c r="H7" s="10" t="s">
        <v>3</v>
      </c>
      <c r="I7" s="10" t="s">
        <v>5</v>
      </c>
      <c r="J7" s="10" t="s">
        <v>5</v>
      </c>
      <c r="K7" s="160"/>
    </row>
    <row r="8" spans="1:11" s="4" customFormat="1" ht="21" customHeight="1" x14ac:dyDescent="0.35">
      <c r="A8" s="154"/>
      <c r="B8" s="158"/>
      <c r="C8" s="154"/>
      <c r="D8" s="154"/>
      <c r="E8" s="154"/>
      <c r="F8" s="154"/>
      <c r="G8" s="154"/>
      <c r="H8" s="2" t="s">
        <v>4</v>
      </c>
      <c r="I8" s="2" t="s">
        <v>6</v>
      </c>
      <c r="J8" s="2" t="s">
        <v>7</v>
      </c>
      <c r="K8" s="160"/>
    </row>
    <row r="9" spans="1:11" ht="21" customHeight="1" x14ac:dyDescent="0.35">
      <c r="A9" s="45" t="s">
        <v>168</v>
      </c>
      <c r="B9" s="95">
        <v>1</v>
      </c>
      <c r="C9" s="103" t="s">
        <v>174</v>
      </c>
      <c r="D9" s="110" t="s">
        <v>176</v>
      </c>
      <c r="E9" s="118">
        <v>10</v>
      </c>
      <c r="F9" s="118" t="s">
        <v>62</v>
      </c>
      <c r="G9" s="118">
        <v>10</v>
      </c>
      <c r="H9" s="21">
        <v>10</v>
      </c>
      <c r="I9" s="119">
        <v>17000</v>
      </c>
      <c r="J9" s="119">
        <f>H9*I9</f>
        <v>170000</v>
      </c>
      <c r="K9" s="120" t="s">
        <v>151</v>
      </c>
    </row>
    <row r="10" spans="1:11" ht="21" customHeight="1" x14ac:dyDescent="0.35">
      <c r="A10" s="11"/>
      <c r="B10" s="11"/>
      <c r="C10" s="11" t="s">
        <v>175</v>
      </c>
      <c r="D10" s="58"/>
      <c r="E10" s="11"/>
      <c r="F10" s="11"/>
      <c r="G10" s="11"/>
      <c r="H10" s="11"/>
      <c r="I10" s="11"/>
      <c r="J10" s="11"/>
      <c r="K10" s="11"/>
    </row>
    <row r="11" spans="1:11" x14ac:dyDescent="0.35">
      <c r="A11" s="11"/>
      <c r="B11" s="45">
        <v>2</v>
      </c>
      <c r="C11" s="1" t="s">
        <v>243</v>
      </c>
      <c r="D11" s="122" t="s">
        <v>176</v>
      </c>
      <c r="E11" s="121">
        <v>10</v>
      </c>
      <c r="F11" s="121" t="s">
        <v>62</v>
      </c>
      <c r="G11" s="121">
        <v>10</v>
      </c>
      <c r="H11" s="30">
        <v>10</v>
      </c>
      <c r="I11" s="47">
        <v>2500</v>
      </c>
      <c r="J11" s="47">
        <f>H11*I11</f>
        <v>25000</v>
      </c>
      <c r="K11" s="120" t="s">
        <v>151</v>
      </c>
    </row>
    <row r="12" spans="1:11" ht="21" customHeight="1" x14ac:dyDescent="0.35">
      <c r="A12" s="11"/>
      <c r="B12" s="45">
        <v>3</v>
      </c>
      <c r="C12" s="122" t="s">
        <v>152</v>
      </c>
      <c r="D12" s="110" t="s">
        <v>1</v>
      </c>
      <c r="E12" s="121">
        <v>23</v>
      </c>
      <c r="F12" s="121" t="s">
        <v>62</v>
      </c>
      <c r="G12" s="121">
        <v>23</v>
      </c>
      <c r="H12" s="30">
        <v>23</v>
      </c>
      <c r="I12" s="47">
        <v>4100</v>
      </c>
      <c r="J12" s="47">
        <f>H12*I12</f>
        <v>94300</v>
      </c>
      <c r="K12" s="116" t="s">
        <v>138</v>
      </c>
    </row>
    <row r="13" spans="1:11" ht="21" customHeight="1" x14ac:dyDescent="0.35">
      <c r="A13" s="11"/>
      <c r="B13" s="45">
        <v>4</v>
      </c>
      <c r="C13" s="122" t="s">
        <v>177</v>
      </c>
      <c r="D13" s="110" t="s">
        <v>1</v>
      </c>
      <c r="E13" s="45">
        <v>1</v>
      </c>
      <c r="F13" s="121" t="s">
        <v>62</v>
      </c>
      <c r="G13" s="45">
        <v>1</v>
      </c>
      <c r="H13" s="30">
        <v>1</v>
      </c>
      <c r="I13" s="47">
        <v>220000</v>
      </c>
      <c r="J13" s="47">
        <f>H13*I13</f>
        <v>220000</v>
      </c>
      <c r="K13" s="47" t="s">
        <v>129</v>
      </c>
    </row>
    <row r="14" spans="1:11" ht="21" customHeight="1" x14ac:dyDescent="0.35">
      <c r="A14" s="11"/>
      <c r="B14" s="11"/>
      <c r="C14" s="122" t="s">
        <v>178</v>
      </c>
      <c r="D14" s="110"/>
      <c r="E14" s="11"/>
      <c r="F14" s="11"/>
      <c r="G14" s="11"/>
      <c r="H14" s="30"/>
      <c r="I14" s="47"/>
      <c r="J14" s="47">
        <f>H14*I14</f>
        <v>0</v>
      </c>
      <c r="K14" s="47"/>
    </row>
    <row r="15" spans="1:11" ht="21" customHeight="1" x14ac:dyDescent="0.35">
      <c r="A15" s="11"/>
      <c r="B15" s="117"/>
      <c r="C15" s="111"/>
      <c r="D15" s="112"/>
      <c r="E15" s="27"/>
      <c r="F15" s="27"/>
      <c r="G15" s="27"/>
      <c r="H15" s="24"/>
      <c r="I15" s="113"/>
      <c r="J15" s="113">
        <f>H15*I15</f>
        <v>0</v>
      </c>
      <c r="K15" s="113"/>
    </row>
    <row r="16" spans="1:11" s="3" customFormat="1" ht="21" customHeight="1" x14ac:dyDescent="0.35">
      <c r="A16" s="146" t="s">
        <v>7</v>
      </c>
      <c r="B16" s="147"/>
      <c r="C16" s="147"/>
      <c r="D16" s="147"/>
      <c r="E16" s="147"/>
      <c r="F16" s="147"/>
      <c r="G16" s="147"/>
      <c r="H16" s="147"/>
      <c r="I16" s="148"/>
      <c r="J16" s="48">
        <f>SUM(J9:J15)</f>
        <v>509300</v>
      </c>
      <c r="K16" s="48"/>
    </row>
    <row r="17" spans="1:12" s="3" customFormat="1" ht="21" customHeight="1" x14ac:dyDescent="0.35">
      <c r="A17" s="42"/>
      <c r="B17" s="42"/>
      <c r="C17" s="42"/>
      <c r="D17" s="42"/>
      <c r="E17" s="42"/>
      <c r="F17" s="42"/>
      <c r="G17" s="42"/>
      <c r="H17" s="73"/>
      <c r="I17" s="74"/>
      <c r="J17" s="74"/>
    </row>
    <row r="18" spans="1:12" s="3" customFormat="1" ht="21" customHeight="1" x14ac:dyDescent="0.35">
      <c r="A18" s="3" t="s">
        <v>145</v>
      </c>
      <c r="C18" s="61"/>
      <c r="D18" s="6" t="s">
        <v>182</v>
      </c>
      <c r="E18" s="1"/>
      <c r="F18" s="1"/>
      <c r="G18" s="1"/>
      <c r="H18" s="3" t="s">
        <v>185</v>
      </c>
      <c r="J18" s="17"/>
    </row>
    <row r="19" spans="1:12" s="3" customFormat="1" ht="21" customHeight="1" x14ac:dyDescent="0.35">
      <c r="A19" s="66" t="s">
        <v>218</v>
      </c>
      <c r="B19" s="66"/>
      <c r="C19" s="1"/>
      <c r="D19" s="4"/>
      <c r="E19" s="1"/>
      <c r="G19" s="4"/>
      <c r="I19" s="1"/>
      <c r="J19" s="1"/>
    </row>
    <row r="20" spans="1:12" s="3" customFormat="1" ht="21" customHeight="1" x14ac:dyDescent="0.35">
      <c r="A20" s="3" t="s">
        <v>146</v>
      </c>
      <c r="C20" s="1"/>
      <c r="D20" s="42" t="s">
        <v>147</v>
      </c>
      <c r="E20" s="1"/>
      <c r="G20" s="37"/>
      <c r="H20" s="6" t="s">
        <v>77</v>
      </c>
      <c r="I20" s="37"/>
      <c r="J20" s="37"/>
      <c r="K20" s="37"/>
      <c r="L20" s="37"/>
    </row>
    <row r="21" spans="1:12" s="3" customFormat="1" ht="21" customHeight="1" x14ac:dyDescent="0.35">
      <c r="C21" s="1"/>
      <c r="D21" s="6" t="s">
        <v>84</v>
      </c>
      <c r="E21" s="1"/>
      <c r="H21" s="6" t="s">
        <v>219</v>
      </c>
      <c r="I21" s="37"/>
      <c r="J21" s="37"/>
      <c r="K21" s="37"/>
      <c r="L21" s="37"/>
    </row>
    <row r="22" spans="1:12" s="3" customFormat="1" ht="21" customHeight="1" x14ac:dyDescent="0.35">
      <c r="A22" s="67" t="s">
        <v>11</v>
      </c>
      <c r="B22" s="1"/>
      <c r="C22" s="1"/>
      <c r="D22" s="6" t="s">
        <v>144</v>
      </c>
      <c r="E22" s="1"/>
      <c r="G22" s="5"/>
      <c r="H22" s="5"/>
      <c r="I22" s="1"/>
      <c r="J22" s="1"/>
    </row>
    <row r="23" spans="1:12" s="3" customFormat="1" ht="21" customHeight="1" x14ac:dyDescent="0.35">
      <c r="A23" s="68" t="s">
        <v>29</v>
      </c>
      <c r="B23" s="1"/>
      <c r="C23" s="1"/>
      <c r="D23" s="1"/>
      <c r="E23" s="1"/>
      <c r="I23" s="1"/>
      <c r="J23" s="1"/>
    </row>
    <row r="24" spans="1:12" s="3" customFormat="1" ht="21" customHeight="1" x14ac:dyDescent="0.35">
      <c r="A24" s="86" t="s">
        <v>141</v>
      </c>
      <c r="B24" s="1"/>
      <c r="C24" s="1"/>
      <c r="D24" s="1"/>
      <c r="E24" s="1"/>
      <c r="F24" s="1"/>
      <c r="G24" s="6"/>
      <c r="I24" s="1"/>
      <c r="J24" s="1"/>
    </row>
    <row r="25" spans="1:12" s="3" customFormat="1" ht="21" customHeight="1" x14ac:dyDescent="0.35">
      <c r="A25" s="87" t="s">
        <v>148</v>
      </c>
      <c r="B25" s="1"/>
      <c r="C25" s="1"/>
      <c r="D25" s="1"/>
      <c r="E25" s="1"/>
      <c r="F25" s="1"/>
      <c r="G25" s="6"/>
      <c r="I25" s="1"/>
      <c r="J25" s="1"/>
    </row>
    <row r="26" spans="1:12" s="3" customFormat="1" ht="21" customHeight="1" x14ac:dyDescent="0.35">
      <c r="A26" s="69" t="s">
        <v>142</v>
      </c>
      <c r="B26" s="1"/>
      <c r="C26" s="5"/>
      <c r="D26" s="5"/>
      <c r="E26" s="5"/>
      <c r="F26" s="5"/>
      <c r="G26" s="1"/>
      <c r="H26" s="1"/>
      <c r="I26" s="1"/>
      <c r="J26" s="1"/>
    </row>
    <row r="27" spans="1:12" s="3" customFormat="1" ht="21" customHeight="1" x14ac:dyDescent="0.35">
      <c r="A27" s="68" t="s">
        <v>100</v>
      </c>
      <c r="B27" s="1"/>
      <c r="C27" s="65"/>
      <c r="D27" s="67"/>
      <c r="E27" s="70"/>
      <c r="G27" s="1"/>
      <c r="H27" s="1"/>
      <c r="I27" s="1"/>
      <c r="J27" s="1"/>
    </row>
    <row r="28" spans="1:12" s="3" customFormat="1" ht="21" customHeight="1" x14ac:dyDescent="0.35">
      <c r="A28" s="68"/>
      <c r="B28" s="1"/>
      <c r="C28" s="1"/>
      <c r="D28" s="1"/>
      <c r="E28" s="1"/>
      <c r="F28" s="1"/>
      <c r="G28" s="1"/>
      <c r="H28" s="1"/>
      <c r="I28" s="1"/>
      <c r="J28" s="1"/>
    </row>
    <row r="29" spans="1:12" ht="8.25" customHeight="1" x14ac:dyDescent="0.35"/>
    <row r="30" spans="1:12" ht="21.95" hidden="1" customHeight="1" x14ac:dyDescent="0.35"/>
    <row r="31" spans="1:12" ht="21.95" hidden="1" customHeight="1" x14ac:dyDescent="0.35"/>
    <row r="32" spans="1:12" ht="21.95" hidden="1" customHeight="1" x14ac:dyDescent="0.35"/>
    <row r="33" ht="21.95" hidden="1" customHeight="1" x14ac:dyDescent="0.35"/>
    <row r="34" ht="21.95" hidden="1" customHeight="1" x14ac:dyDescent="0.35"/>
    <row r="35" ht="21.95" hidden="1" customHeight="1" x14ac:dyDescent="0.35"/>
    <row r="36" ht="21.95" hidden="1" customHeight="1" x14ac:dyDescent="0.35"/>
    <row r="37" ht="21.95" hidden="1" customHeight="1" x14ac:dyDescent="0.35"/>
  </sheetData>
  <mergeCells count="16">
    <mergeCell ref="G7:G8"/>
    <mergeCell ref="A6:A8"/>
    <mergeCell ref="C6:C8"/>
    <mergeCell ref="H6:J6"/>
    <mergeCell ref="B6:B8"/>
    <mergeCell ref="K6:K8"/>
    <mergeCell ref="A16:I16"/>
    <mergeCell ref="E6:G6"/>
    <mergeCell ref="H1:J1"/>
    <mergeCell ref="A2:J2"/>
    <mergeCell ref="C5:D5"/>
    <mergeCell ref="E5:G5"/>
    <mergeCell ref="A3:D3"/>
    <mergeCell ref="D6:D8"/>
    <mergeCell ref="E7:E8"/>
    <mergeCell ref="F7:F8"/>
  </mergeCells>
  <printOptions horizontalCentered="1"/>
  <pageMargins left="0.19685039370078741" right="0.19685039370078741" top="0.39370078740157483" bottom="0.19685039370078741" header="0.51181102362204722" footer="0.1574803149606299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N32"/>
  <sheetViews>
    <sheetView showGridLines="0" zoomScale="60" zoomScaleNormal="60" workbookViewId="0">
      <selection activeCell="E27" sqref="E26:E27"/>
    </sheetView>
  </sheetViews>
  <sheetFormatPr defaultColWidth="0" defaultRowHeight="23.25" zeroHeight="1" x14ac:dyDescent="0.5"/>
  <cols>
    <col min="1" max="1" width="13.5703125" style="104" customWidth="1"/>
    <col min="2" max="2" width="60" style="104" customWidth="1"/>
    <col min="3" max="4" width="15.28515625" style="104" customWidth="1"/>
    <col min="5" max="5" width="16.140625" style="104" customWidth="1"/>
    <col min="6" max="6" width="18.5703125" style="104" customWidth="1"/>
    <col min="7" max="7" width="25.85546875" style="104" customWidth="1"/>
    <col min="8" max="8" width="26.7109375" style="104" customWidth="1"/>
    <col min="9" max="9" width="2.42578125" style="104" customWidth="1"/>
    <col min="10" max="16384" width="0" style="104" hidden="1"/>
  </cols>
  <sheetData>
    <row r="1" spans="1:14" ht="21" customHeight="1" x14ac:dyDescent="0.5">
      <c r="G1" s="159" t="s">
        <v>120</v>
      </c>
      <c r="H1" s="159"/>
      <c r="I1" s="5"/>
    </row>
    <row r="2" spans="1:14" ht="21" customHeight="1" x14ac:dyDescent="0.5">
      <c r="A2" s="161" t="s">
        <v>244</v>
      </c>
      <c r="B2" s="161"/>
      <c r="C2" s="161"/>
      <c r="D2" s="161"/>
      <c r="E2" s="161"/>
      <c r="F2" s="161"/>
      <c r="G2" s="161"/>
    </row>
    <row r="3" spans="1:14" s="33" customFormat="1" ht="21" customHeight="1" x14ac:dyDescent="0.5">
      <c r="A3" s="161" t="s">
        <v>52</v>
      </c>
      <c r="B3" s="161"/>
      <c r="C3" s="161"/>
      <c r="D3" s="161"/>
      <c r="E3" s="161"/>
      <c r="F3" s="161"/>
      <c r="G3" s="161"/>
      <c r="H3" s="82"/>
    </row>
    <row r="4" spans="1:14" s="33" customFormat="1" ht="21" customHeight="1" x14ac:dyDescent="0.5">
      <c r="A4" s="3" t="s">
        <v>153</v>
      </c>
      <c r="B4" s="3"/>
      <c r="C4" s="3"/>
      <c r="D4" s="3"/>
      <c r="E4" s="6"/>
      <c r="F4" s="6" t="s">
        <v>27</v>
      </c>
      <c r="G4" s="3" t="s">
        <v>35</v>
      </c>
      <c r="H4" s="3"/>
      <c r="I4" s="1"/>
      <c r="J4" s="1"/>
      <c r="K4" s="1"/>
    </row>
    <row r="5" spans="1:14" s="33" customFormat="1" ht="21" customHeight="1" x14ac:dyDescent="0.5">
      <c r="A5" s="34"/>
      <c r="F5" s="3"/>
      <c r="G5" s="3" t="s">
        <v>53</v>
      </c>
      <c r="H5" s="3"/>
    </row>
    <row r="6" spans="1:14" s="33" customFormat="1" ht="21" customHeight="1" x14ac:dyDescent="0.5">
      <c r="A6" s="34"/>
      <c r="F6" s="3"/>
      <c r="G6" s="3"/>
      <c r="H6" s="3"/>
    </row>
    <row r="7" spans="1:14" s="33" customFormat="1" ht="21" customHeight="1" x14ac:dyDescent="0.5">
      <c r="A7" s="35" t="s">
        <v>30</v>
      </c>
      <c r="B7" s="35" t="s">
        <v>101</v>
      </c>
      <c r="C7" s="35" t="s">
        <v>31</v>
      </c>
      <c r="D7" s="160" t="s">
        <v>102</v>
      </c>
      <c r="E7" s="160"/>
      <c r="F7" s="160"/>
      <c r="G7" s="160"/>
      <c r="H7" s="160" t="s">
        <v>179</v>
      </c>
    </row>
    <row r="8" spans="1:14" s="33" customFormat="1" ht="21" customHeight="1" x14ac:dyDescent="0.5">
      <c r="A8" s="160" t="s">
        <v>36</v>
      </c>
      <c r="B8" s="160" t="s">
        <v>25</v>
      </c>
      <c r="C8" s="160" t="s">
        <v>37</v>
      </c>
      <c r="D8" s="160" t="s">
        <v>38</v>
      </c>
      <c r="E8" s="160"/>
      <c r="F8" s="160" t="s">
        <v>39</v>
      </c>
      <c r="G8" s="160"/>
      <c r="H8" s="160"/>
    </row>
    <row r="9" spans="1:14" ht="21" customHeight="1" x14ac:dyDescent="0.5">
      <c r="A9" s="160"/>
      <c r="B9" s="160"/>
      <c r="C9" s="160"/>
      <c r="D9" s="36" t="s">
        <v>40</v>
      </c>
      <c r="E9" s="36" t="s">
        <v>41</v>
      </c>
      <c r="F9" s="36" t="s">
        <v>44</v>
      </c>
      <c r="G9" s="36" t="s">
        <v>42</v>
      </c>
      <c r="H9" s="160"/>
      <c r="I9" s="33"/>
      <c r="J9" s="33"/>
      <c r="K9" s="33"/>
    </row>
    <row r="10" spans="1:14" ht="21" customHeight="1" x14ac:dyDescent="0.5">
      <c r="A10" s="83"/>
      <c r="B10" s="83"/>
      <c r="C10" s="83"/>
      <c r="D10" s="83"/>
      <c r="E10" s="83"/>
      <c r="F10" s="83"/>
      <c r="G10" s="83"/>
      <c r="H10" s="83" t="s">
        <v>129</v>
      </c>
      <c r="I10" s="33"/>
      <c r="J10" s="33"/>
      <c r="K10" s="33"/>
    </row>
    <row r="11" spans="1:14" ht="21" customHeight="1" x14ac:dyDescent="0.5">
      <c r="A11" s="84"/>
      <c r="B11" s="84"/>
      <c r="C11" s="84"/>
      <c r="D11" s="84"/>
      <c r="E11" s="84"/>
      <c r="F11" s="84"/>
      <c r="G11" s="84"/>
      <c r="H11" s="84"/>
      <c r="I11" s="33"/>
      <c r="J11" s="33"/>
      <c r="K11" s="33"/>
    </row>
    <row r="12" spans="1:14" ht="21" customHeight="1" x14ac:dyDescent="0.5">
      <c r="A12" s="84"/>
      <c r="B12" s="84"/>
      <c r="C12" s="84"/>
      <c r="D12" s="84"/>
      <c r="E12" s="84"/>
      <c r="F12" s="84"/>
      <c r="G12" s="84"/>
      <c r="H12" s="84"/>
      <c r="I12" s="33"/>
      <c r="J12" s="33"/>
      <c r="K12" s="33"/>
    </row>
    <row r="13" spans="1:14" ht="21" customHeight="1" x14ac:dyDescent="0.5">
      <c r="A13" s="84"/>
      <c r="B13" s="84"/>
      <c r="C13" s="84"/>
      <c r="D13" s="84"/>
      <c r="E13" s="84"/>
      <c r="F13" s="84"/>
      <c r="G13" s="84"/>
      <c r="H13" s="84"/>
      <c r="I13" s="33"/>
      <c r="J13" s="33"/>
      <c r="K13" s="33"/>
    </row>
    <row r="14" spans="1:14" ht="21" customHeight="1" x14ac:dyDescent="0.5">
      <c r="A14" s="85"/>
      <c r="B14" s="85"/>
      <c r="C14" s="85"/>
      <c r="D14" s="85"/>
      <c r="E14" s="85"/>
      <c r="F14" s="85"/>
      <c r="G14" s="85"/>
      <c r="H14" s="85"/>
      <c r="I14" s="33"/>
      <c r="J14" s="33"/>
      <c r="K14" s="33"/>
    </row>
    <row r="15" spans="1:14" ht="21" customHeight="1" x14ac:dyDescent="0.5">
      <c r="A15" s="79"/>
      <c r="B15" s="79"/>
      <c r="C15" s="79"/>
      <c r="D15" s="79"/>
      <c r="E15" s="79"/>
      <c r="F15" s="79"/>
      <c r="G15" s="79"/>
      <c r="H15" s="80"/>
    </row>
    <row r="16" spans="1:14" s="1" customFormat="1" ht="21" customHeight="1" x14ac:dyDescent="0.35">
      <c r="A16" s="3" t="s">
        <v>74</v>
      </c>
      <c r="B16" s="3"/>
      <c r="C16" s="61"/>
      <c r="D16" s="6" t="s">
        <v>182</v>
      </c>
      <c r="E16" s="61"/>
      <c r="G16" s="3" t="s">
        <v>185</v>
      </c>
      <c r="I16" s="17"/>
      <c r="J16" s="17"/>
      <c r="K16" s="17"/>
      <c r="N16" s="17"/>
    </row>
    <row r="17" spans="1:7" s="1" customFormat="1" ht="21" customHeight="1" x14ac:dyDescent="0.35">
      <c r="A17" s="66" t="s">
        <v>75</v>
      </c>
      <c r="B17" s="66"/>
      <c r="D17" s="6"/>
      <c r="G17" s="4"/>
    </row>
    <row r="18" spans="1:7" s="1" customFormat="1" ht="21" customHeight="1" x14ac:dyDescent="0.35">
      <c r="A18" s="3" t="s">
        <v>76</v>
      </c>
      <c r="B18" s="3"/>
      <c r="D18" s="6" t="s">
        <v>77</v>
      </c>
      <c r="G18" s="6" t="s">
        <v>77</v>
      </c>
    </row>
    <row r="19" spans="1:7" s="1" customFormat="1" ht="21" customHeight="1" x14ac:dyDescent="0.35">
      <c r="D19" s="6" t="s">
        <v>84</v>
      </c>
      <c r="G19" s="6" t="s">
        <v>184</v>
      </c>
    </row>
    <row r="20" spans="1:7" s="1" customFormat="1" ht="21" customHeight="1" x14ac:dyDescent="0.35">
      <c r="A20" s="78" t="s">
        <v>11</v>
      </c>
      <c r="D20" s="6" t="s">
        <v>78</v>
      </c>
    </row>
    <row r="21" spans="1:7" ht="21" customHeight="1" x14ac:dyDescent="0.5">
      <c r="A21" s="81" t="s">
        <v>43</v>
      </c>
    </row>
    <row r="22" spans="1:7" ht="21" customHeight="1" x14ac:dyDescent="0.5">
      <c r="A22" s="61" t="s">
        <v>141</v>
      </c>
      <c r="B22" s="87"/>
    </row>
    <row r="23" spans="1:7" ht="21" customHeight="1" x14ac:dyDescent="0.5">
      <c r="A23" s="105" t="s">
        <v>204</v>
      </c>
      <c r="B23" s="1"/>
    </row>
    <row r="24" spans="1:7" ht="21" customHeight="1" x14ac:dyDescent="0.5">
      <c r="A24" s="106" t="s">
        <v>127</v>
      </c>
    </row>
    <row r="25" spans="1:7" x14ac:dyDescent="0.5"/>
    <row r="26" spans="1:7" x14ac:dyDescent="0.5"/>
    <row r="27" spans="1:7" x14ac:dyDescent="0.5"/>
    <row r="28" spans="1:7" x14ac:dyDescent="0.5"/>
    <row r="29" spans="1:7" x14ac:dyDescent="0.5"/>
    <row r="30" spans="1:7" x14ac:dyDescent="0.5"/>
    <row r="31" spans="1:7" x14ac:dyDescent="0.5"/>
    <row r="32" spans="1:7" x14ac:dyDescent="0.5"/>
  </sheetData>
  <mergeCells count="10">
    <mergeCell ref="G1:H1"/>
    <mergeCell ref="H7:H9"/>
    <mergeCell ref="B8:B9"/>
    <mergeCell ref="C8:C9"/>
    <mergeCell ref="F8:G8"/>
    <mergeCell ref="A3:G3"/>
    <mergeCell ref="A2:G2"/>
    <mergeCell ref="D8:E8"/>
    <mergeCell ref="A8:A9"/>
    <mergeCell ref="D7:G7"/>
  </mergeCells>
  <printOptions horizontalCentered="1"/>
  <pageMargins left="0.19685039370078741" right="0.19685039370078741" top="0.6692913385826772" bottom="0.19685039370078741" header="0.43307086614173229" footer="0.15748031496062992"/>
  <pageSetup paperSize="9" scale="80" fitToWidth="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28"/>
  <sheetViews>
    <sheetView showGridLines="0" topLeftCell="H16" zoomScaleNormal="100" workbookViewId="0">
      <selection activeCell="O23" sqref="O23"/>
    </sheetView>
  </sheetViews>
  <sheetFormatPr defaultColWidth="0" defaultRowHeight="21" x14ac:dyDescent="0.35"/>
  <cols>
    <col min="1" max="1" width="10.7109375" style="1" customWidth="1"/>
    <col min="2" max="2" width="18" style="1" customWidth="1"/>
    <col min="3" max="3" width="11" style="1" customWidth="1"/>
    <col min="4" max="4" width="11.42578125" style="1" customWidth="1"/>
    <col min="5" max="5" width="12.5703125" style="1" customWidth="1"/>
    <col min="6" max="6" width="4.85546875" style="1" customWidth="1"/>
    <col min="7" max="7" width="18.42578125" style="1" customWidth="1"/>
    <col min="8" max="9" width="8.5703125" style="1" customWidth="1"/>
    <col min="10" max="11" width="8.7109375" style="1" customWidth="1"/>
    <col min="12" max="12" width="7.140625" style="1" customWidth="1"/>
    <col min="13" max="14" width="11" style="1" customWidth="1"/>
    <col min="15" max="15" width="26.5703125" style="1" customWidth="1"/>
    <col min="16" max="16" width="2.5703125" style="1" customWidth="1"/>
    <col min="17" max="16384" width="0" style="1" hidden="1"/>
  </cols>
  <sheetData>
    <row r="1" spans="1:15" ht="21" customHeight="1" x14ac:dyDescent="0.35">
      <c r="M1" s="5"/>
      <c r="N1" s="5"/>
      <c r="O1" s="5" t="s">
        <v>99</v>
      </c>
    </row>
    <row r="2" spans="1:15" ht="21" customHeight="1" x14ac:dyDescent="0.35">
      <c r="A2" s="159" t="s">
        <v>246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5" ht="21" customHeight="1" x14ac:dyDescent="0.35">
      <c r="B3" s="3" t="s">
        <v>154</v>
      </c>
      <c r="G3" s="6" t="s">
        <v>205</v>
      </c>
      <c r="H3" s="3" t="s">
        <v>34</v>
      </c>
      <c r="I3" s="3"/>
    </row>
    <row r="4" spans="1:15" ht="21" customHeight="1" x14ac:dyDescent="0.35">
      <c r="G4" s="3"/>
      <c r="H4" s="3" t="s">
        <v>35</v>
      </c>
      <c r="I4" s="3"/>
    </row>
    <row r="5" spans="1:15" ht="21" customHeight="1" x14ac:dyDescent="0.35">
      <c r="G5" s="3"/>
      <c r="H5" s="3" t="s">
        <v>53</v>
      </c>
      <c r="I5" s="3"/>
    </row>
    <row r="6" spans="1:15" ht="21" customHeight="1" x14ac:dyDescent="0.35"/>
    <row r="7" spans="1:15" s="20" customFormat="1" ht="21" customHeight="1" x14ac:dyDescent="0.5">
      <c r="A7" s="18" t="s">
        <v>13</v>
      </c>
      <c r="B7" s="162" t="s">
        <v>14</v>
      </c>
      <c r="C7" s="163"/>
      <c r="D7" s="164"/>
      <c r="E7" s="19" t="s">
        <v>15</v>
      </c>
      <c r="F7" s="19" t="s">
        <v>32</v>
      </c>
      <c r="G7" s="162" t="s">
        <v>33</v>
      </c>
      <c r="H7" s="163"/>
      <c r="I7" s="162" t="s">
        <v>16</v>
      </c>
      <c r="J7" s="163"/>
      <c r="K7" s="164"/>
      <c r="L7" s="18" t="s">
        <v>17</v>
      </c>
      <c r="M7" s="18" t="s">
        <v>18</v>
      </c>
      <c r="N7" s="18" t="s">
        <v>19</v>
      </c>
      <c r="O7" s="18" t="s">
        <v>156</v>
      </c>
    </row>
    <row r="8" spans="1:15" s="23" customFormat="1" ht="21" customHeight="1" x14ac:dyDescent="0.35">
      <c r="A8" s="21" t="s">
        <v>23</v>
      </c>
      <c r="B8" s="168" t="s">
        <v>12</v>
      </c>
      <c r="C8" s="168" t="s">
        <v>20</v>
      </c>
      <c r="D8" s="168" t="s">
        <v>21</v>
      </c>
      <c r="E8" s="168" t="s">
        <v>36</v>
      </c>
      <c r="F8" s="22" t="s">
        <v>22</v>
      </c>
      <c r="G8" s="168" t="s">
        <v>25</v>
      </c>
      <c r="H8" s="168" t="s">
        <v>26</v>
      </c>
      <c r="I8" s="165" t="s">
        <v>51</v>
      </c>
      <c r="J8" s="166"/>
      <c r="K8" s="167"/>
      <c r="L8" s="165" t="s">
        <v>157</v>
      </c>
      <c r="M8" s="166"/>
      <c r="N8" s="167"/>
      <c r="O8" s="21" t="s">
        <v>149</v>
      </c>
    </row>
    <row r="9" spans="1:15" s="23" customFormat="1" ht="21" customHeight="1" x14ac:dyDescent="0.35">
      <c r="A9" s="30" t="s">
        <v>24</v>
      </c>
      <c r="B9" s="169"/>
      <c r="C9" s="169"/>
      <c r="D9" s="169"/>
      <c r="E9" s="169"/>
      <c r="F9" s="31"/>
      <c r="G9" s="169"/>
      <c r="H9" s="169"/>
      <c r="I9" s="171" t="s">
        <v>8</v>
      </c>
      <c r="J9" s="171" t="s">
        <v>9</v>
      </c>
      <c r="K9" s="171" t="s">
        <v>10</v>
      </c>
      <c r="L9" s="21" t="s">
        <v>3</v>
      </c>
      <c r="M9" s="21" t="s">
        <v>5</v>
      </c>
      <c r="N9" s="21" t="s">
        <v>5</v>
      </c>
      <c r="O9" s="30" t="s">
        <v>150</v>
      </c>
    </row>
    <row r="10" spans="1:15" s="23" customFormat="1" ht="21" customHeight="1" x14ac:dyDescent="0.35">
      <c r="A10" s="24"/>
      <c r="B10" s="170"/>
      <c r="C10" s="170"/>
      <c r="D10" s="170"/>
      <c r="E10" s="170"/>
      <c r="F10" s="25" t="s">
        <v>2</v>
      </c>
      <c r="G10" s="170"/>
      <c r="H10" s="170"/>
      <c r="I10" s="172"/>
      <c r="J10" s="172"/>
      <c r="K10" s="172"/>
      <c r="L10" s="24" t="s">
        <v>4</v>
      </c>
      <c r="M10" s="24" t="s">
        <v>6</v>
      </c>
      <c r="N10" s="24" t="s">
        <v>7</v>
      </c>
      <c r="O10" s="24"/>
    </row>
    <row r="11" spans="1:15" ht="21" customHeight="1" x14ac:dyDescent="0.35">
      <c r="A11" s="26"/>
      <c r="B11" s="26"/>
      <c r="C11" s="26"/>
      <c r="D11" s="26"/>
      <c r="E11" s="26"/>
      <c r="F11" s="11"/>
      <c r="G11" s="11"/>
      <c r="H11" s="11" t="s">
        <v>28</v>
      </c>
      <c r="I11" s="26"/>
      <c r="J11" s="26"/>
      <c r="K11" s="26"/>
      <c r="L11" s="26"/>
      <c r="M11" s="26"/>
      <c r="N11" s="26"/>
      <c r="O11" s="26" t="s">
        <v>245</v>
      </c>
    </row>
    <row r="12" spans="1:15" ht="21" customHeight="1" x14ac:dyDescent="0.3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 t="s">
        <v>64</v>
      </c>
    </row>
    <row r="13" spans="1:15" ht="21" customHeight="1" x14ac:dyDescent="0.3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 t="s">
        <v>63</v>
      </c>
    </row>
    <row r="14" spans="1:15" ht="21" customHeight="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 t="s">
        <v>238</v>
      </c>
    </row>
    <row r="15" spans="1:15" ht="21" customHeight="1" x14ac:dyDescent="0.35">
      <c r="A15" s="27"/>
      <c r="B15" s="11"/>
      <c r="C15" s="11"/>
      <c r="D15" s="11"/>
      <c r="E15" s="11"/>
      <c r="F15" s="11"/>
      <c r="G15" s="27"/>
      <c r="H15" s="11"/>
      <c r="I15" s="11"/>
      <c r="J15" s="11"/>
      <c r="K15" s="27"/>
      <c r="L15" s="27"/>
      <c r="M15" s="27"/>
      <c r="N15" s="27"/>
      <c r="O15" s="11" t="s">
        <v>158</v>
      </c>
    </row>
    <row r="16" spans="1:15" x14ac:dyDescent="0.35">
      <c r="A16" s="12"/>
      <c r="B16" s="13"/>
      <c r="C16" s="13"/>
      <c r="D16" s="13"/>
      <c r="E16" s="13"/>
      <c r="F16" s="13"/>
      <c r="G16" s="13"/>
      <c r="H16" s="13"/>
      <c r="I16" s="13"/>
      <c r="J16" s="75" t="s">
        <v>7</v>
      </c>
      <c r="K16" s="13"/>
      <c r="L16" s="75"/>
      <c r="M16" s="76"/>
      <c r="N16" s="14"/>
      <c r="O16" s="14"/>
    </row>
    <row r="17" spans="1:14" ht="21" customHeight="1" x14ac:dyDescent="0.3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21" customHeight="1" x14ac:dyDescent="0.35">
      <c r="A18" s="3" t="s">
        <v>74</v>
      </c>
      <c r="B18" s="3"/>
      <c r="C18" s="3"/>
      <c r="D18" s="61"/>
      <c r="E18" s="61"/>
      <c r="G18" s="6" t="s">
        <v>182</v>
      </c>
      <c r="I18" s="17"/>
      <c r="J18" s="17"/>
      <c r="K18" s="17"/>
      <c r="L18" s="6" t="s">
        <v>185</v>
      </c>
      <c r="N18" s="17"/>
    </row>
    <row r="19" spans="1:14" ht="21" customHeight="1" x14ac:dyDescent="0.35">
      <c r="A19" s="66" t="s">
        <v>75</v>
      </c>
      <c r="B19" s="66"/>
      <c r="C19" s="66"/>
      <c r="L19" s="4"/>
    </row>
    <row r="20" spans="1:14" ht="21" customHeight="1" x14ac:dyDescent="0.35">
      <c r="A20" s="3" t="s">
        <v>76</v>
      </c>
      <c r="B20" s="3"/>
      <c r="C20" s="3"/>
      <c r="G20" s="6" t="s">
        <v>77</v>
      </c>
      <c r="L20" s="6" t="s">
        <v>77</v>
      </c>
    </row>
    <row r="21" spans="1:14" x14ac:dyDescent="0.35">
      <c r="G21" s="6" t="s">
        <v>84</v>
      </c>
      <c r="L21" s="6" t="s">
        <v>184</v>
      </c>
    </row>
    <row r="22" spans="1:14" x14ac:dyDescent="0.35">
      <c r="A22" s="67" t="s">
        <v>11</v>
      </c>
      <c r="G22" s="6" t="s">
        <v>78</v>
      </c>
    </row>
    <row r="23" spans="1:14" ht="21" customHeight="1" x14ac:dyDescent="0.35">
      <c r="A23" s="1" t="s">
        <v>29</v>
      </c>
    </row>
    <row r="24" spans="1:14" ht="21" customHeight="1" x14ac:dyDescent="0.35">
      <c r="A24" s="16" t="s">
        <v>103</v>
      </c>
    </row>
    <row r="25" spans="1:14" ht="21" customHeight="1" x14ac:dyDescent="0.35">
      <c r="A25" s="16" t="s">
        <v>130</v>
      </c>
    </row>
    <row r="26" spans="1:14" ht="21" customHeight="1" x14ac:dyDescent="0.35">
      <c r="A26" s="1" t="s">
        <v>247</v>
      </c>
    </row>
    <row r="27" spans="1:14" x14ac:dyDescent="0.35">
      <c r="A27" s="1" t="s">
        <v>198</v>
      </c>
      <c r="B27" s="17"/>
    </row>
    <row r="28" spans="1:14" x14ac:dyDescent="0.35">
      <c r="A28" s="106" t="s">
        <v>199</v>
      </c>
    </row>
  </sheetData>
  <mergeCells count="15">
    <mergeCell ref="B8:B10"/>
    <mergeCell ref="C8:C10"/>
    <mergeCell ref="D8:D10"/>
    <mergeCell ref="E8:E10"/>
    <mergeCell ref="G8:G10"/>
    <mergeCell ref="A2:N2"/>
    <mergeCell ref="I7:K7"/>
    <mergeCell ref="I8:K8"/>
    <mergeCell ref="G7:H7"/>
    <mergeCell ref="B7:D7"/>
    <mergeCell ref="H8:H10"/>
    <mergeCell ref="L8:N8"/>
    <mergeCell ref="I9:I10"/>
    <mergeCell ref="J9:J10"/>
    <mergeCell ref="K9:K10"/>
  </mergeCells>
  <phoneticPr fontId="2" type="noConversion"/>
  <printOptions horizontalCentered="1"/>
  <pageMargins left="0.19685039370078741" right="0.19685039370078741" top="0.39370078740157483" bottom="0.19685039370078741" header="0.51181102362204722" footer="0.15748031496062992"/>
  <pageSetup paperSize="9" scale="86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25"/>
  <sheetViews>
    <sheetView showGridLines="0" zoomScale="110" zoomScaleNormal="110" workbookViewId="0">
      <selection activeCell="I10" sqref="I10"/>
    </sheetView>
  </sheetViews>
  <sheetFormatPr defaultRowHeight="21" x14ac:dyDescent="0.35"/>
  <cols>
    <col min="1" max="1" width="10.7109375" style="4" customWidth="1"/>
    <col min="2" max="2" width="13.5703125" style="1" customWidth="1"/>
    <col min="3" max="3" width="10" style="1" customWidth="1"/>
    <col min="4" max="4" width="9" style="1" customWidth="1"/>
    <col min="5" max="5" width="10.5703125" style="1" customWidth="1"/>
    <col min="6" max="6" width="4.85546875" style="1" customWidth="1"/>
    <col min="7" max="7" width="20.28515625" style="1" customWidth="1"/>
    <col min="8" max="8" width="15.140625" style="1" customWidth="1"/>
    <col min="9" max="9" width="9.140625" style="1" customWidth="1"/>
    <col min="10" max="10" width="9.85546875" style="1" customWidth="1"/>
    <col min="11" max="11" width="9.140625" style="1" customWidth="1"/>
    <col min="12" max="12" width="7.5703125" style="1" customWidth="1"/>
    <col min="13" max="13" width="11" style="1" customWidth="1"/>
    <col min="14" max="14" width="12.42578125" style="1" customWidth="1"/>
    <col min="15" max="16384" width="9.140625" style="1"/>
  </cols>
  <sheetData>
    <row r="1" spans="1:15" ht="23.25" x14ac:dyDescent="0.35">
      <c r="F1" s="145" t="s">
        <v>80</v>
      </c>
      <c r="G1" s="145"/>
      <c r="L1" s="159" t="s">
        <v>99</v>
      </c>
      <c r="M1" s="159"/>
      <c r="N1" s="159"/>
    </row>
    <row r="2" spans="1:15" x14ac:dyDescent="0.35">
      <c r="A2" s="159" t="s">
        <v>246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5" x14ac:dyDescent="0.35">
      <c r="A3" s="3" t="s">
        <v>155</v>
      </c>
      <c r="B3" s="3"/>
      <c r="G3" s="41" t="s">
        <v>27</v>
      </c>
      <c r="H3" s="3" t="s">
        <v>45</v>
      </c>
    </row>
    <row r="4" spans="1:15" x14ac:dyDescent="0.35">
      <c r="G4" s="3"/>
      <c r="H4" s="3" t="s">
        <v>46</v>
      </c>
    </row>
    <row r="5" spans="1:15" x14ac:dyDescent="0.35">
      <c r="G5" s="3"/>
      <c r="H5" s="3" t="s">
        <v>53</v>
      </c>
    </row>
    <row r="6" spans="1:15" s="20" customFormat="1" ht="23.25" customHeight="1" x14ac:dyDescent="0.5">
      <c r="A6" s="18" t="s">
        <v>13</v>
      </c>
      <c r="B6" s="162" t="s">
        <v>14</v>
      </c>
      <c r="C6" s="163"/>
      <c r="D6" s="164"/>
      <c r="E6" s="19" t="s">
        <v>15</v>
      </c>
      <c r="F6" s="19" t="s">
        <v>32</v>
      </c>
      <c r="G6" s="162" t="s">
        <v>33</v>
      </c>
      <c r="H6" s="163"/>
      <c r="I6" s="162" t="s">
        <v>16</v>
      </c>
      <c r="J6" s="163"/>
      <c r="K6" s="164"/>
      <c r="L6" s="18" t="s">
        <v>17</v>
      </c>
      <c r="M6" s="18" t="s">
        <v>18</v>
      </c>
      <c r="N6" s="18" t="s">
        <v>19</v>
      </c>
      <c r="O6" s="18" t="s">
        <v>156</v>
      </c>
    </row>
    <row r="7" spans="1:15" s="23" customFormat="1" x14ac:dyDescent="0.35">
      <c r="A7" s="21" t="s">
        <v>23</v>
      </c>
      <c r="B7" s="168" t="s">
        <v>12</v>
      </c>
      <c r="C7" s="168" t="s">
        <v>20</v>
      </c>
      <c r="D7" s="168" t="s">
        <v>21</v>
      </c>
      <c r="E7" s="168" t="s">
        <v>36</v>
      </c>
      <c r="F7" s="22" t="s">
        <v>22</v>
      </c>
      <c r="G7" s="168" t="s">
        <v>25</v>
      </c>
      <c r="H7" s="168" t="s">
        <v>26</v>
      </c>
      <c r="I7" s="165" t="s">
        <v>51</v>
      </c>
      <c r="J7" s="166"/>
      <c r="K7" s="167"/>
      <c r="L7" s="165" t="s">
        <v>157</v>
      </c>
      <c r="M7" s="166"/>
      <c r="N7" s="167"/>
      <c r="O7" s="21" t="s">
        <v>149</v>
      </c>
    </row>
    <row r="8" spans="1:15" s="23" customFormat="1" x14ac:dyDescent="0.35">
      <c r="A8" s="30" t="s">
        <v>24</v>
      </c>
      <c r="B8" s="169"/>
      <c r="C8" s="169"/>
      <c r="D8" s="169"/>
      <c r="E8" s="169"/>
      <c r="F8" s="31"/>
      <c r="G8" s="169"/>
      <c r="H8" s="169"/>
      <c r="I8" s="171" t="s">
        <v>8</v>
      </c>
      <c r="J8" s="171" t="s">
        <v>9</v>
      </c>
      <c r="K8" s="171" t="s">
        <v>10</v>
      </c>
      <c r="L8" s="21" t="s">
        <v>3</v>
      </c>
      <c r="M8" s="21" t="s">
        <v>5</v>
      </c>
      <c r="N8" s="21" t="s">
        <v>5</v>
      </c>
      <c r="O8" s="30" t="s">
        <v>150</v>
      </c>
    </row>
    <row r="9" spans="1:15" x14ac:dyDescent="0.35">
      <c r="A9" s="24"/>
      <c r="B9" s="170"/>
      <c r="C9" s="170"/>
      <c r="D9" s="170"/>
      <c r="E9" s="170"/>
      <c r="F9" s="25" t="s">
        <v>2</v>
      </c>
      <c r="G9" s="170"/>
      <c r="H9" s="170"/>
      <c r="I9" s="172"/>
      <c r="J9" s="172"/>
      <c r="K9" s="172"/>
      <c r="L9" s="24" t="s">
        <v>4</v>
      </c>
      <c r="M9" s="24" t="s">
        <v>6</v>
      </c>
      <c r="N9" s="24" t="s">
        <v>7</v>
      </c>
      <c r="O9" s="24"/>
    </row>
    <row r="10" spans="1:15" s="32" customFormat="1" ht="63" x14ac:dyDescent="0.5">
      <c r="A10" s="125">
        <v>680616</v>
      </c>
      <c r="B10" s="134" t="s">
        <v>161</v>
      </c>
      <c r="C10" s="126" t="s">
        <v>162</v>
      </c>
      <c r="D10" s="126" t="s">
        <v>162</v>
      </c>
      <c r="E10" s="126" t="s">
        <v>163</v>
      </c>
      <c r="F10" s="125">
        <v>1</v>
      </c>
      <c r="G10" s="135" t="s">
        <v>50</v>
      </c>
      <c r="H10" s="126" t="s">
        <v>0</v>
      </c>
      <c r="I10" s="123">
        <v>1</v>
      </c>
      <c r="J10" s="123">
        <v>0</v>
      </c>
      <c r="K10" s="123">
        <v>1</v>
      </c>
      <c r="L10" s="123">
        <v>1</v>
      </c>
      <c r="M10" s="123">
        <v>59800</v>
      </c>
      <c r="N10" s="123">
        <v>59800</v>
      </c>
      <c r="O10" s="124" t="s">
        <v>138</v>
      </c>
    </row>
    <row r="11" spans="1:15" s="32" customFormat="1" ht="42" x14ac:dyDescent="0.5">
      <c r="A11" s="125">
        <v>680468</v>
      </c>
      <c r="B11" s="134" t="s">
        <v>164</v>
      </c>
      <c r="C11" s="126" t="s">
        <v>165</v>
      </c>
      <c r="D11" s="126" t="s">
        <v>166</v>
      </c>
      <c r="E11" s="126" t="s">
        <v>163</v>
      </c>
      <c r="F11" s="125">
        <v>2</v>
      </c>
      <c r="G11" s="135" t="s">
        <v>248</v>
      </c>
      <c r="H11" s="126" t="s">
        <v>0</v>
      </c>
      <c r="I11" s="123">
        <v>110</v>
      </c>
      <c r="J11" s="123">
        <v>80</v>
      </c>
      <c r="K11" s="123">
        <v>30</v>
      </c>
      <c r="L11" s="123">
        <v>30</v>
      </c>
      <c r="M11" s="123">
        <v>1400</v>
      </c>
      <c r="N11" s="123">
        <f>L11*M11</f>
        <v>42000</v>
      </c>
      <c r="O11" s="124" t="s">
        <v>235</v>
      </c>
    </row>
    <row r="12" spans="1:15" x14ac:dyDescent="0.35">
      <c r="A12" s="45"/>
      <c r="B12" s="11"/>
      <c r="C12" s="11"/>
      <c r="D12" s="11"/>
      <c r="E12" s="11"/>
      <c r="F12" s="11"/>
      <c r="G12" s="122"/>
      <c r="H12" s="122"/>
      <c r="I12" s="47"/>
      <c r="J12" s="47"/>
      <c r="K12" s="47"/>
      <c r="L12" s="47"/>
      <c r="M12" s="47"/>
      <c r="N12" s="47"/>
      <c r="O12" s="47"/>
    </row>
    <row r="13" spans="1:15" x14ac:dyDescent="0.35">
      <c r="A13" s="132"/>
      <c r="B13" s="13"/>
      <c r="C13" s="13"/>
      <c r="D13" s="13"/>
      <c r="E13" s="13"/>
      <c r="F13" s="13"/>
      <c r="G13" s="13"/>
      <c r="H13" s="75"/>
      <c r="I13" s="75"/>
      <c r="J13" s="75"/>
      <c r="K13" s="71" t="s">
        <v>7</v>
      </c>
      <c r="L13" s="75"/>
      <c r="M13" s="75"/>
      <c r="N13" s="136">
        <f>N10+N11</f>
        <v>101800</v>
      </c>
      <c r="O13" s="136"/>
    </row>
    <row r="14" spans="1:15" ht="12" customHeight="1" x14ac:dyDescent="0.35">
      <c r="A14" s="137"/>
      <c r="B14" s="29"/>
      <c r="C14" s="29"/>
      <c r="D14" s="29"/>
      <c r="E14" s="29"/>
      <c r="F14" s="29"/>
      <c r="G14" s="42"/>
      <c r="H14" s="43"/>
      <c r="I14" s="43"/>
      <c r="J14" s="43"/>
      <c r="K14" s="43"/>
      <c r="L14" s="43"/>
      <c r="M14" s="43"/>
      <c r="N14" s="138"/>
    </row>
    <row r="15" spans="1:15" x14ac:dyDescent="0.35">
      <c r="A15" s="3" t="s">
        <v>85</v>
      </c>
      <c r="B15" s="3"/>
      <c r="C15" s="3"/>
      <c r="D15" s="61"/>
      <c r="E15" s="61"/>
      <c r="G15" s="6" t="s">
        <v>182</v>
      </c>
      <c r="I15" s="43"/>
      <c r="K15" s="43"/>
      <c r="L15" s="6" t="s">
        <v>185</v>
      </c>
      <c r="M15" s="43"/>
      <c r="N15" s="138"/>
    </row>
    <row r="16" spans="1:15" x14ac:dyDescent="0.35">
      <c r="A16" s="66" t="s">
        <v>220</v>
      </c>
      <c r="B16" s="66"/>
      <c r="C16" s="66"/>
      <c r="G16" s="4"/>
      <c r="I16" s="43"/>
      <c r="K16" s="43"/>
      <c r="L16" s="4"/>
      <c r="M16" s="43"/>
      <c r="N16" s="138"/>
    </row>
    <row r="17" spans="1:14" x14ac:dyDescent="0.35">
      <c r="A17" s="3" t="s">
        <v>87</v>
      </c>
      <c r="B17" s="3"/>
      <c r="C17" s="3"/>
      <c r="G17" s="42" t="s">
        <v>186</v>
      </c>
      <c r="I17" s="43"/>
      <c r="K17" s="43"/>
      <c r="L17" s="6" t="s">
        <v>77</v>
      </c>
      <c r="M17" s="43"/>
      <c r="N17" s="138"/>
    </row>
    <row r="18" spans="1:14" x14ac:dyDescent="0.35">
      <c r="A18" s="67"/>
      <c r="G18" s="6" t="s">
        <v>84</v>
      </c>
      <c r="I18" s="43"/>
      <c r="K18" s="43"/>
      <c r="L18" s="6" t="s">
        <v>184</v>
      </c>
      <c r="M18" s="43"/>
      <c r="N18" s="138"/>
    </row>
    <row r="19" spans="1:14" x14ac:dyDescent="0.35">
      <c r="A19" s="78" t="s">
        <v>11</v>
      </c>
      <c r="B19" s="61"/>
      <c r="C19" s="61"/>
      <c r="G19" s="6" t="s">
        <v>167</v>
      </c>
      <c r="I19" s="43"/>
      <c r="K19" s="43"/>
      <c r="L19" s="43"/>
      <c r="M19" s="43"/>
      <c r="N19" s="138"/>
    </row>
    <row r="20" spans="1:14" x14ac:dyDescent="0.35">
      <c r="A20" s="61" t="s">
        <v>29</v>
      </c>
      <c r="B20" s="108"/>
      <c r="C20" s="108"/>
      <c r="D20" s="29"/>
      <c r="E20" s="29"/>
      <c r="F20" s="29"/>
      <c r="G20" s="42"/>
      <c r="H20" s="43"/>
      <c r="I20" s="43"/>
      <c r="J20" s="43"/>
      <c r="K20" s="43"/>
      <c r="L20" s="43"/>
      <c r="M20" s="43"/>
      <c r="N20" s="138"/>
    </row>
    <row r="21" spans="1:14" x14ac:dyDescent="0.35">
      <c r="A21" s="106" t="s">
        <v>103</v>
      </c>
      <c r="B21" s="108"/>
      <c r="C21" s="108"/>
      <c r="D21" s="29"/>
      <c r="E21" s="29"/>
      <c r="F21" s="29"/>
      <c r="G21" s="42"/>
      <c r="H21" s="43"/>
      <c r="I21" s="43"/>
      <c r="J21" s="43"/>
      <c r="K21" s="43"/>
      <c r="L21" s="43"/>
      <c r="M21" s="43"/>
      <c r="N21" s="138"/>
    </row>
    <row r="22" spans="1:14" x14ac:dyDescent="0.35">
      <c r="A22" s="106" t="s">
        <v>130</v>
      </c>
      <c r="B22" s="108"/>
      <c r="C22" s="108"/>
      <c r="D22" s="29"/>
      <c r="E22" s="29"/>
      <c r="F22" s="29"/>
      <c r="G22" s="42"/>
      <c r="H22" s="43"/>
      <c r="I22" s="43"/>
      <c r="J22" s="43"/>
      <c r="K22" s="43"/>
      <c r="L22" s="43"/>
      <c r="M22" s="43"/>
      <c r="N22" s="138"/>
    </row>
    <row r="23" spans="1:14" x14ac:dyDescent="0.35">
      <c r="A23" s="1" t="s">
        <v>247</v>
      </c>
      <c r="B23" s="61"/>
      <c r="C23" s="61"/>
    </row>
    <row r="24" spans="1:14" x14ac:dyDescent="0.35">
      <c r="A24" s="1" t="s">
        <v>198</v>
      </c>
      <c r="B24" s="105"/>
      <c r="C24" s="61"/>
    </row>
    <row r="25" spans="1:14" x14ac:dyDescent="0.35">
      <c r="A25" s="106" t="s">
        <v>199</v>
      </c>
      <c r="B25" s="61"/>
      <c r="C25" s="61"/>
    </row>
  </sheetData>
  <mergeCells count="17">
    <mergeCell ref="L7:N7"/>
    <mergeCell ref="B6:D6"/>
    <mergeCell ref="G6:H6"/>
    <mergeCell ref="I6:K6"/>
    <mergeCell ref="J8:J9"/>
    <mergeCell ref="K8:K9"/>
    <mergeCell ref="B7:B9"/>
    <mergeCell ref="L1:N1"/>
    <mergeCell ref="C7:C9"/>
    <mergeCell ref="D7:D9"/>
    <mergeCell ref="E7:E9"/>
    <mergeCell ref="I7:K7"/>
    <mergeCell ref="G7:G9"/>
    <mergeCell ref="H7:H9"/>
    <mergeCell ref="I8:I9"/>
    <mergeCell ref="F1:G1"/>
    <mergeCell ref="A2:N2"/>
  </mergeCells>
  <printOptions horizontalCentered="1"/>
  <pageMargins left="0.19685039370078741" right="0.19685039370078741" top="0.39370078740157483" bottom="0.19685039370078741" header="0.51181102362204722" footer="0.15748031496062992"/>
  <pageSetup paperSize="9" scale="94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27"/>
  <sheetViews>
    <sheetView showGridLines="0" zoomScaleNormal="100" workbookViewId="0">
      <selection activeCell="K27" sqref="K27"/>
    </sheetView>
  </sheetViews>
  <sheetFormatPr defaultRowHeight="21" x14ac:dyDescent="0.35"/>
  <cols>
    <col min="1" max="1" width="10.7109375" style="4" customWidth="1"/>
    <col min="2" max="2" width="14.28515625" style="1" customWidth="1"/>
    <col min="3" max="3" width="10" style="1" customWidth="1"/>
    <col min="4" max="4" width="10.42578125" style="1" customWidth="1"/>
    <col min="5" max="5" width="12.28515625" style="1" customWidth="1"/>
    <col min="6" max="6" width="4.85546875" style="1" customWidth="1"/>
    <col min="7" max="7" width="29" style="1" bestFit="1" customWidth="1"/>
    <col min="8" max="8" width="16.42578125" style="1" customWidth="1"/>
    <col min="9" max="9" width="8.85546875" style="1" customWidth="1"/>
    <col min="10" max="10" width="9" style="1" customWidth="1"/>
    <col min="11" max="11" width="8.28515625" style="1" customWidth="1"/>
    <col min="12" max="12" width="7.140625" style="1" customWidth="1"/>
    <col min="13" max="14" width="11" style="1" customWidth="1"/>
    <col min="15" max="15" width="15" style="1" customWidth="1"/>
    <col min="16" max="16384" width="9.140625" style="1"/>
  </cols>
  <sheetData>
    <row r="1" spans="1:15" ht="23.1" customHeight="1" x14ac:dyDescent="0.35">
      <c r="F1" s="145" t="s">
        <v>80</v>
      </c>
      <c r="G1" s="145"/>
      <c r="L1" s="159" t="s">
        <v>99</v>
      </c>
      <c r="M1" s="159"/>
      <c r="N1" s="159"/>
    </row>
    <row r="2" spans="1:15" ht="23.1" customHeight="1" x14ac:dyDescent="0.35">
      <c r="A2" s="159" t="s">
        <v>246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5" ht="23.1" customHeight="1" x14ac:dyDescent="0.35">
      <c r="A3" s="3" t="s">
        <v>155</v>
      </c>
      <c r="G3" s="41" t="s">
        <v>27</v>
      </c>
      <c r="H3" s="3" t="s">
        <v>45</v>
      </c>
    </row>
    <row r="4" spans="1:15" ht="23.1" customHeight="1" x14ac:dyDescent="0.35">
      <c r="G4" s="3"/>
      <c r="H4" s="3" t="s">
        <v>46</v>
      </c>
    </row>
    <row r="5" spans="1:15" ht="23.1" customHeight="1" x14ac:dyDescent="0.35">
      <c r="G5" s="3"/>
      <c r="H5" s="3" t="s">
        <v>53</v>
      </c>
    </row>
    <row r="6" spans="1:15" s="20" customFormat="1" ht="23.1" customHeight="1" x14ac:dyDescent="0.5">
      <c r="A6" s="18" t="s">
        <v>13</v>
      </c>
      <c r="B6" s="162" t="s">
        <v>14</v>
      </c>
      <c r="C6" s="163"/>
      <c r="D6" s="164"/>
      <c r="E6" s="19" t="s">
        <v>15</v>
      </c>
      <c r="F6" s="19" t="s">
        <v>32</v>
      </c>
      <c r="G6" s="162" t="s">
        <v>33</v>
      </c>
      <c r="H6" s="163"/>
      <c r="I6" s="162" t="s">
        <v>16</v>
      </c>
      <c r="J6" s="163"/>
      <c r="K6" s="164"/>
      <c r="L6" s="18" t="s">
        <v>17</v>
      </c>
      <c r="M6" s="18" t="s">
        <v>18</v>
      </c>
      <c r="N6" s="18" t="s">
        <v>19</v>
      </c>
      <c r="O6" s="18" t="s">
        <v>156</v>
      </c>
    </row>
    <row r="7" spans="1:15" s="23" customFormat="1" ht="23.1" customHeight="1" x14ac:dyDescent="0.35">
      <c r="A7" s="21" t="s">
        <v>23</v>
      </c>
      <c r="B7" s="168" t="s">
        <v>12</v>
      </c>
      <c r="C7" s="168" t="s">
        <v>20</v>
      </c>
      <c r="D7" s="168" t="s">
        <v>21</v>
      </c>
      <c r="E7" s="168" t="s">
        <v>36</v>
      </c>
      <c r="F7" s="22" t="s">
        <v>22</v>
      </c>
      <c r="G7" s="168" t="s">
        <v>25</v>
      </c>
      <c r="H7" s="168" t="s">
        <v>26</v>
      </c>
      <c r="I7" s="165" t="s">
        <v>51</v>
      </c>
      <c r="J7" s="166"/>
      <c r="K7" s="167"/>
      <c r="L7" s="165" t="s">
        <v>157</v>
      </c>
      <c r="M7" s="166"/>
      <c r="N7" s="167"/>
      <c r="O7" s="21" t="s">
        <v>149</v>
      </c>
    </row>
    <row r="8" spans="1:15" s="23" customFormat="1" ht="23.1" customHeight="1" x14ac:dyDescent="0.35">
      <c r="A8" s="30" t="s">
        <v>24</v>
      </c>
      <c r="B8" s="169"/>
      <c r="C8" s="169"/>
      <c r="D8" s="169"/>
      <c r="E8" s="169"/>
      <c r="F8" s="31"/>
      <c r="G8" s="169"/>
      <c r="H8" s="169"/>
      <c r="I8" s="171" t="s">
        <v>8</v>
      </c>
      <c r="J8" s="171" t="s">
        <v>9</v>
      </c>
      <c r="K8" s="171" t="s">
        <v>10</v>
      </c>
      <c r="L8" s="21" t="s">
        <v>3</v>
      </c>
      <c r="M8" s="21" t="s">
        <v>5</v>
      </c>
      <c r="N8" s="21" t="s">
        <v>5</v>
      </c>
      <c r="O8" s="30" t="s">
        <v>150</v>
      </c>
    </row>
    <row r="9" spans="1:15" ht="23.1" customHeight="1" x14ac:dyDescent="0.35">
      <c r="A9" s="24"/>
      <c r="B9" s="170"/>
      <c r="C9" s="170"/>
      <c r="D9" s="170"/>
      <c r="E9" s="170"/>
      <c r="F9" s="25" t="s">
        <v>2</v>
      </c>
      <c r="G9" s="170"/>
      <c r="H9" s="170"/>
      <c r="I9" s="172"/>
      <c r="J9" s="172"/>
      <c r="K9" s="172"/>
      <c r="L9" s="24" t="s">
        <v>4</v>
      </c>
      <c r="M9" s="24" t="s">
        <v>6</v>
      </c>
      <c r="N9" s="24" t="s">
        <v>7</v>
      </c>
      <c r="O9" s="24"/>
    </row>
    <row r="10" spans="1:15" s="32" customFormat="1" ht="23.1" customHeight="1" x14ac:dyDescent="0.5">
      <c r="A10" s="125">
        <v>500357</v>
      </c>
      <c r="B10" s="126" t="s">
        <v>54</v>
      </c>
      <c r="C10" s="126" t="s">
        <v>55</v>
      </c>
      <c r="D10" s="126" t="s">
        <v>56</v>
      </c>
      <c r="E10" s="126" t="s">
        <v>160</v>
      </c>
      <c r="F10" s="125">
        <v>1</v>
      </c>
      <c r="G10" s="135" t="s">
        <v>187</v>
      </c>
      <c r="H10" s="126" t="s">
        <v>0</v>
      </c>
      <c r="I10" s="123">
        <v>1</v>
      </c>
      <c r="J10" s="123">
        <v>0</v>
      </c>
      <c r="K10" s="123">
        <v>1</v>
      </c>
      <c r="L10" s="123">
        <v>1</v>
      </c>
      <c r="M10" s="123">
        <v>59700</v>
      </c>
      <c r="N10" s="123">
        <v>59700</v>
      </c>
      <c r="O10" s="124" t="s">
        <v>138</v>
      </c>
    </row>
    <row r="11" spans="1:15" s="32" customFormat="1" ht="23.1" customHeight="1" x14ac:dyDescent="0.5">
      <c r="A11" s="125"/>
      <c r="B11" s="126"/>
      <c r="C11" s="126"/>
      <c r="D11" s="126"/>
      <c r="E11" s="126"/>
      <c r="F11" s="125"/>
      <c r="G11" s="135" t="s">
        <v>188</v>
      </c>
      <c r="H11" s="126"/>
      <c r="I11" s="123"/>
      <c r="J11" s="123"/>
      <c r="K11" s="123"/>
      <c r="L11" s="123"/>
      <c r="M11" s="123"/>
      <c r="N11" s="123"/>
      <c r="O11" s="124"/>
    </row>
    <row r="12" spans="1:15" s="32" customFormat="1" ht="23.1" customHeight="1" x14ac:dyDescent="0.5">
      <c r="A12" s="125">
        <v>500224</v>
      </c>
      <c r="B12" s="126" t="s">
        <v>57</v>
      </c>
      <c r="C12" s="126" t="s">
        <v>58</v>
      </c>
      <c r="D12" s="126" t="s">
        <v>59</v>
      </c>
      <c r="E12" s="126" t="s">
        <v>160</v>
      </c>
      <c r="F12" s="125">
        <v>2</v>
      </c>
      <c r="G12" s="135" t="s">
        <v>211</v>
      </c>
      <c r="H12" s="126" t="s">
        <v>1</v>
      </c>
      <c r="I12" s="123">
        <v>3</v>
      </c>
      <c r="J12" s="123">
        <v>1</v>
      </c>
      <c r="K12" s="123">
        <v>2</v>
      </c>
      <c r="L12" s="123">
        <v>2</v>
      </c>
      <c r="M12" s="123">
        <v>8000</v>
      </c>
      <c r="N12" s="123">
        <f>L12*M12</f>
        <v>16000</v>
      </c>
      <c r="O12" s="124" t="s">
        <v>129</v>
      </c>
    </row>
    <row r="13" spans="1:15" s="32" customFormat="1" ht="23.1" customHeight="1" x14ac:dyDescent="0.5">
      <c r="A13" s="125"/>
      <c r="B13" s="126"/>
      <c r="C13" s="126"/>
      <c r="D13" s="126"/>
      <c r="E13" s="126"/>
      <c r="F13" s="125"/>
      <c r="G13" s="135"/>
      <c r="H13" s="126"/>
      <c r="I13" s="123"/>
      <c r="J13" s="123"/>
      <c r="K13" s="123"/>
      <c r="L13" s="123"/>
      <c r="M13" s="123"/>
      <c r="N13" s="123"/>
      <c r="O13" s="124"/>
    </row>
    <row r="14" spans="1:15" ht="23.1" customHeight="1" x14ac:dyDescent="0.35">
      <c r="A14" s="139"/>
      <c r="B14" s="14"/>
      <c r="C14" s="14"/>
      <c r="D14" s="14"/>
      <c r="E14" s="14"/>
      <c r="F14" s="14"/>
      <c r="G14" s="139" t="s">
        <v>7</v>
      </c>
      <c r="H14" s="14"/>
      <c r="I14" s="14"/>
      <c r="J14" s="14"/>
      <c r="K14" s="14"/>
      <c r="L14" s="14"/>
      <c r="M14" s="14"/>
      <c r="N14" s="140">
        <f>SUM(N10:N12)</f>
        <v>75700</v>
      </c>
      <c r="O14" s="140"/>
    </row>
    <row r="15" spans="1:15" ht="23.1" customHeight="1" x14ac:dyDescent="0.35"/>
    <row r="16" spans="1:15" x14ac:dyDescent="0.35">
      <c r="A16" s="3" t="s">
        <v>85</v>
      </c>
      <c r="B16" s="3"/>
      <c r="C16" s="3"/>
      <c r="D16" s="61"/>
      <c r="E16" s="61"/>
      <c r="G16" s="6" t="s">
        <v>182</v>
      </c>
      <c r="I16" s="43"/>
      <c r="K16" s="6" t="s">
        <v>185</v>
      </c>
    </row>
    <row r="17" spans="1:11" x14ac:dyDescent="0.35">
      <c r="A17" s="66" t="s">
        <v>86</v>
      </c>
      <c r="B17" s="66"/>
      <c r="C17" s="66"/>
      <c r="G17" s="4"/>
      <c r="I17" s="43"/>
      <c r="K17" s="4"/>
    </row>
    <row r="18" spans="1:11" x14ac:dyDescent="0.35">
      <c r="A18" s="3" t="s">
        <v>87</v>
      </c>
      <c r="B18" s="3"/>
      <c r="C18" s="3"/>
      <c r="G18" s="42" t="s">
        <v>159</v>
      </c>
      <c r="I18" s="43"/>
      <c r="K18" s="6" t="s">
        <v>77</v>
      </c>
    </row>
    <row r="19" spans="1:11" x14ac:dyDescent="0.35">
      <c r="A19" s="67"/>
      <c r="G19" s="6" t="s">
        <v>84</v>
      </c>
      <c r="I19" s="43"/>
      <c r="K19" s="6" t="s">
        <v>184</v>
      </c>
    </row>
    <row r="20" spans="1:11" x14ac:dyDescent="0.35">
      <c r="A20" s="61" t="s">
        <v>11</v>
      </c>
      <c r="B20" s="61"/>
      <c r="G20" s="6" t="s">
        <v>212</v>
      </c>
      <c r="I20" s="43"/>
      <c r="K20" s="43"/>
    </row>
    <row r="21" spans="1:11" x14ac:dyDescent="0.35">
      <c r="A21" s="61" t="s">
        <v>29</v>
      </c>
      <c r="B21" s="108"/>
      <c r="C21" s="29"/>
      <c r="D21" s="29"/>
      <c r="E21" s="29"/>
      <c r="F21" s="29"/>
      <c r="G21" s="42"/>
      <c r="H21" s="43"/>
      <c r="I21" s="43"/>
      <c r="J21" s="43"/>
      <c r="K21" s="43"/>
    </row>
    <row r="22" spans="1:11" x14ac:dyDescent="0.35">
      <c r="A22" s="106" t="s">
        <v>103</v>
      </c>
      <c r="B22" s="108"/>
      <c r="C22" s="29"/>
      <c r="D22" s="29"/>
      <c r="E22" s="29"/>
      <c r="F22" s="29"/>
      <c r="G22" s="42"/>
      <c r="H22" s="43"/>
      <c r="I22" s="43"/>
      <c r="J22" s="43"/>
      <c r="K22" s="43"/>
    </row>
    <row r="23" spans="1:11" x14ac:dyDescent="0.35">
      <c r="A23" s="106" t="s">
        <v>130</v>
      </c>
      <c r="B23" s="108"/>
      <c r="C23" s="29"/>
      <c r="D23" s="29"/>
      <c r="E23" s="29"/>
      <c r="F23" s="29"/>
      <c r="G23" s="42"/>
      <c r="H23" s="43"/>
      <c r="I23" s="43"/>
      <c r="J23" s="43"/>
      <c r="K23" s="43"/>
    </row>
    <row r="24" spans="1:11" x14ac:dyDescent="0.35">
      <c r="A24" s="1" t="s">
        <v>247</v>
      </c>
      <c r="B24" s="61"/>
    </row>
    <row r="25" spans="1:11" x14ac:dyDescent="0.35">
      <c r="A25" s="1" t="s">
        <v>198</v>
      </c>
      <c r="B25" s="105"/>
    </row>
    <row r="26" spans="1:11" x14ac:dyDescent="0.35">
      <c r="A26" s="106" t="s">
        <v>199</v>
      </c>
      <c r="B26" s="61"/>
    </row>
    <row r="27" spans="1:11" x14ac:dyDescent="0.35">
      <c r="A27" s="66" t="s">
        <v>236</v>
      </c>
    </row>
  </sheetData>
  <mergeCells count="17">
    <mergeCell ref="B7:B9"/>
    <mergeCell ref="C7:C9"/>
    <mergeCell ref="F1:G1"/>
    <mergeCell ref="A2:N2"/>
    <mergeCell ref="B6:D6"/>
    <mergeCell ref="G6:H6"/>
    <mergeCell ref="I6:K6"/>
    <mergeCell ref="L1:N1"/>
    <mergeCell ref="D7:D9"/>
    <mergeCell ref="E7:E9"/>
    <mergeCell ref="G7:G9"/>
    <mergeCell ref="H7:H9"/>
    <mergeCell ref="L7:N7"/>
    <mergeCell ref="I8:I9"/>
    <mergeCell ref="J8:J9"/>
    <mergeCell ref="K8:K9"/>
    <mergeCell ref="I7:K7"/>
  </mergeCells>
  <phoneticPr fontId="4" type="noConversion"/>
  <printOptions horizontalCentered="1"/>
  <pageMargins left="0.19685039370078741" right="0.19685039370078741" top="0.39370078740157483" bottom="0.19685039370078741" header="0.51181102362204722" footer="0.15748031496062992"/>
  <pageSetup paperSize="9" scale="86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27"/>
  <sheetViews>
    <sheetView showGridLines="0" topLeftCell="A19" zoomScale="85" zoomScaleNormal="85" workbookViewId="0">
      <selection activeCell="R40" sqref="R40"/>
    </sheetView>
  </sheetViews>
  <sheetFormatPr defaultRowHeight="21" x14ac:dyDescent="0.35"/>
  <cols>
    <col min="1" max="1" width="10.7109375" style="4" customWidth="1"/>
    <col min="2" max="2" width="18.140625" style="1" customWidth="1"/>
    <col min="3" max="3" width="11" style="1" customWidth="1"/>
    <col min="4" max="4" width="11.42578125" style="1" customWidth="1"/>
    <col min="5" max="5" width="11" style="1" customWidth="1"/>
    <col min="6" max="6" width="4.85546875" style="1" customWidth="1"/>
    <col min="7" max="7" width="25.85546875" style="1" customWidth="1"/>
    <col min="8" max="8" width="16.42578125" style="1" customWidth="1"/>
    <col min="9" max="9" width="8.140625" style="1" customWidth="1"/>
    <col min="10" max="10" width="8.85546875" style="1" customWidth="1"/>
    <col min="11" max="11" width="9" style="1" customWidth="1"/>
    <col min="12" max="12" width="7.140625" style="1" customWidth="1"/>
    <col min="13" max="14" width="11" style="1" customWidth="1"/>
    <col min="15" max="15" width="14.140625" style="1" customWidth="1"/>
    <col min="16" max="16384" width="9.140625" style="1"/>
  </cols>
  <sheetData>
    <row r="1" spans="1:15" ht="23.1" customHeight="1" x14ac:dyDescent="0.35">
      <c r="F1" s="145" t="s">
        <v>80</v>
      </c>
      <c r="G1" s="145"/>
      <c r="L1" s="159" t="s">
        <v>99</v>
      </c>
      <c r="M1" s="159"/>
      <c r="N1" s="159"/>
    </row>
    <row r="2" spans="1:15" ht="23.1" customHeight="1" x14ac:dyDescent="0.35">
      <c r="A2" s="159" t="s">
        <v>246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5" ht="23.1" customHeight="1" x14ac:dyDescent="0.35">
      <c r="A3" s="3" t="s">
        <v>155</v>
      </c>
      <c r="G3" s="41" t="s">
        <v>27</v>
      </c>
      <c r="H3" s="3" t="s">
        <v>45</v>
      </c>
    </row>
    <row r="4" spans="1:15" ht="23.1" customHeight="1" x14ac:dyDescent="0.35">
      <c r="G4" s="3"/>
      <c r="H4" s="3" t="s">
        <v>46</v>
      </c>
    </row>
    <row r="5" spans="1:15" ht="23.1" customHeight="1" x14ac:dyDescent="0.35">
      <c r="G5" s="3"/>
      <c r="H5" s="3" t="s">
        <v>53</v>
      </c>
    </row>
    <row r="6" spans="1:15" s="20" customFormat="1" ht="23.1" customHeight="1" x14ac:dyDescent="0.5">
      <c r="A6" s="18" t="s">
        <v>13</v>
      </c>
      <c r="B6" s="162" t="s">
        <v>14</v>
      </c>
      <c r="C6" s="163"/>
      <c r="D6" s="164"/>
      <c r="E6" s="19" t="s">
        <v>15</v>
      </c>
      <c r="F6" s="19" t="s">
        <v>32</v>
      </c>
      <c r="G6" s="162" t="s">
        <v>33</v>
      </c>
      <c r="H6" s="163"/>
      <c r="I6" s="162" t="s">
        <v>16</v>
      </c>
      <c r="J6" s="163"/>
      <c r="K6" s="164"/>
      <c r="L6" s="18" t="s">
        <v>17</v>
      </c>
      <c r="M6" s="18" t="s">
        <v>18</v>
      </c>
      <c r="N6" s="18" t="s">
        <v>19</v>
      </c>
      <c r="O6" s="18" t="s">
        <v>156</v>
      </c>
    </row>
    <row r="7" spans="1:15" s="23" customFormat="1" ht="23.1" customHeight="1" x14ac:dyDescent="0.35">
      <c r="A7" s="21" t="s">
        <v>23</v>
      </c>
      <c r="B7" s="168" t="s">
        <v>12</v>
      </c>
      <c r="C7" s="168" t="s">
        <v>20</v>
      </c>
      <c r="D7" s="168" t="s">
        <v>21</v>
      </c>
      <c r="E7" s="168" t="s">
        <v>36</v>
      </c>
      <c r="F7" s="22" t="s">
        <v>22</v>
      </c>
      <c r="G7" s="168" t="s">
        <v>25</v>
      </c>
      <c r="H7" s="168" t="s">
        <v>26</v>
      </c>
      <c r="I7" s="165" t="s">
        <v>51</v>
      </c>
      <c r="J7" s="166"/>
      <c r="K7" s="167"/>
      <c r="L7" s="165" t="s">
        <v>157</v>
      </c>
      <c r="M7" s="166"/>
      <c r="N7" s="167"/>
      <c r="O7" s="21" t="s">
        <v>149</v>
      </c>
    </row>
    <row r="8" spans="1:15" s="23" customFormat="1" ht="23.1" customHeight="1" x14ac:dyDescent="0.35">
      <c r="A8" s="30" t="s">
        <v>24</v>
      </c>
      <c r="B8" s="169"/>
      <c r="C8" s="169"/>
      <c r="D8" s="169"/>
      <c r="E8" s="169"/>
      <c r="F8" s="31"/>
      <c r="G8" s="169"/>
      <c r="H8" s="169"/>
      <c r="I8" s="171" t="s">
        <v>8</v>
      </c>
      <c r="J8" s="171" t="s">
        <v>9</v>
      </c>
      <c r="K8" s="171" t="s">
        <v>10</v>
      </c>
      <c r="L8" s="21" t="s">
        <v>3</v>
      </c>
      <c r="M8" s="21" t="s">
        <v>5</v>
      </c>
      <c r="N8" s="21" t="s">
        <v>5</v>
      </c>
      <c r="O8" s="30" t="s">
        <v>150</v>
      </c>
    </row>
    <row r="9" spans="1:15" ht="23.1" customHeight="1" x14ac:dyDescent="0.35">
      <c r="A9" s="24"/>
      <c r="B9" s="170"/>
      <c r="C9" s="170"/>
      <c r="D9" s="170"/>
      <c r="E9" s="170"/>
      <c r="F9" s="25" t="s">
        <v>2</v>
      </c>
      <c r="G9" s="170"/>
      <c r="H9" s="170"/>
      <c r="I9" s="172"/>
      <c r="J9" s="172"/>
      <c r="K9" s="172"/>
      <c r="L9" s="24" t="s">
        <v>4</v>
      </c>
      <c r="M9" s="24" t="s">
        <v>6</v>
      </c>
      <c r="N9" s="24" t="s">
        <v>7</v>
      </c>
      <c r="O9" s="24"/>
    </row>
    <row r="10" spans="1:15" s="32" customFormat="1" ht="23.1" customHeight="1" x14ac:dyDescent="0.5">
      <c r="A10" s="125">
        <v>680842</v>
      </c>
      <c r="B10" s="126" t="s">
        <v>189</v>
      </c>
      <c r="C10" s="126" t="s">
        <v>190</v>
      </c>
      <c r="D10" s="126" t="s">
        <v>191</v>
      </c>
      <c r="E10" s="126" t="s">
        <v>168</v>
      </c>
      <c r="F10" s="125">
        <v>1</v>
      </c>
      <c r="G10" s="135" t="s">
        <v>206</v>
      </c>
      <c r="H10" s="126" t="s">
        <v>0</v>
      </c>
      <c r="I10" s="123">
        <v>1</v>
      </c>
      <c r="J10" s="123">
        <v>0</v>
      </c>
      <c r="K10" s="123">
        <v>1</v>
      </c>
      <c r="L10" s="123">
        <v>1</v>
      </c>
      <c r="M10" s="123">
        <v>132000</v>
      </c>
      <c r="N10" s="123">
        <f>SUM(M10)</f>
        <v>132000</v>
      </c>
      <c r="O10" s="123" t="s">
        <v>138</v>
      </c>
    </row>
    <row r="11" spans="1:15" s="32" customFormat="1" ht="23.1" customHeight="1" x14ac:dyDescent="0.5">
      <c r="A11" s="125"/>
      <c r="B11" s="126"/>
      <c r="C11" s="126"/>
      <c r="D11" s="126"/>
      <c r="E11" s="126"/>
      <c r="F11" s="125"/>
      <c r="G11" s="135" t="s">
        <v>207</v>
      </c>
      <c r="H11" s="126"/>
      <c r="I11" s="123"/>
      <c r="J11" s="123"/>
      <c r="K11" s="123"/>
      <c r="L11" s="123"/>
      <c r="M11" s="123"/>
      <c r="N11" s="123"/>
      <c r="O11" s="123"/>
    </row>
    <row r="12" spans="1:15" s="32" customFormat="1" ht="38.25" customHeight="1" x14ac:dyDescent="0.5">
      <c r="A12" s="127">
        <v>680876</v>
      </c>
      <c r="B12" s="128" t="s">
        <v>192</v>
      </c>
      <c r="C12" s="128" t="s">
        <v>193</v>
      </c>
      <c r="D12" s="128" t="s">
        <v>194</v>
      </c>
      <c r="E12" s="128" t="s">
        <v>168</v>
      </c>
      <c r="F12" s="31">
        <v>2</v>
      </c>
      <c r="G12" s="128" t="s">
        <v>195</v>
      </c>
      <c r="H12" s="128" t="s">
        <v>196</v>
      </c>
      <c r="I12" s="141">
        <v>1</v>
      </c>
      <c r="J12" s="141">
        <v>0</v>
      </c>
      <c r="K12" s="141">
        <v>1</v>
      </c>
      <c r="L12" s="141">
        <v>1</v>
      </c>
      <c r="M12" s="141">
        <v>82000</v>
      </c>
      <c r="N12" s="141">
        <f>SUM(M12)</f>
        <v>82000</v>
      </c>
      <c r="O12" s="141" t="s">
        <v>129</v>
      </c>
    </row>
    <row r="13" spans="1:15" s="32" customFormat="1" ht="23.1" customHeight="1" x14ac:dyDescent="0.5">
      <c r="A13" s="125"/>
      <c r="B13" s="126"/>
      <c r="C13" s="126"/>
      <c r="D13" s="126"/>
      <c r="E13" s="126"/>
      <c r="F13" s="125"/>
      <c r="G13" s="135"/>
      <c r="H13" s="126"/>
      <c r="I13" s="123"/>
      <c r="J13" s="123"/>
      <c r="K13" s="123"/>
      <c r="L13" s="123"/>
      <c r="M13" s="123"/>
      <c r="N13" s="123"/>
      <c r="O13" s="123"/>
    </row>
    <row r="14" spans="1:15" ht="23.1" customHeight="1" x14ac:dyDescent="0.35">
      <c r="A14" s="45"/>
      <c r="B14" s="11"/>
      <c r="C14" s="11"/>
      <c r="D14" s="11"/>
      <c r="E14" s="11"/>
      <c r="F14" s="11"/>
      <c r="G14" s="122"/>
      <c r="H14" s="122"/>
      <c r="I14" s="47"/>
      <c r="J14" s="47"/>
      <c r="K14" s="47"/>
      <c r="L14" s="47"/>
      <c r="M14" s="47"/>
      <c r="N14" s="47"/>
      <c r="O14" s="47"/>
    </row>
    <row r="15" spans="1:15" ht="23.1" customHeight="1" x14ac:dyDescent="0.35">
      <c r="A15" s="139"/>
      <c r="B15" s="14"/>
      <c r="C15" s="14"/>
      <c r="D15" s="14"/>
      <c r="E15" s="14"/>
      <c r="F15" s="14"/>
      <c r="G15" s="139" t="s">
        <v>7</v>
      </c>
      <c r="H15" s="14"/>
      <c r="I15" s="14"/>
      <c r="J15" s="14"/>
      <c r="K15" s="14"/>
      <c r="L15" s="14"/>
      <c r="M15" s="14"/>
      <c r="N15" s="140">
        <f>SUM(N10:N14)</f>
        <v>214000</v>
      </c>
      <c r="O15" s="140"/>
    </row>
    <row r="16" spans="1:15" ht="23.1" customHeight="1" x14ac:dyDescent="0.35"/>
    <row r="17" spans="1:12" ht="23.25" customHeight="1" x14ac:dyDescent="0.35">
      <c r="A17" s="3" t="s">
        <v>201</v>
      </c>
      <c r="B17" s="3"/>
      <c r="C17" s="3"/>
      <c r="D17" s="61"/>
      <c r="E17" s="61"/>
      <c r="G17" s="6" t="s">
        <v>182</v>
      </c>
      <c r="K17" s="6" t="s">
        <v>185</v>
      </c>
      <c r="L17" s="5"/>
    </row>
    <row r="18" spans="1:12" x14ac:dyDescent="0.35">
      <c r="A18" s="66" t="s">
        <v>218</v>
      </c>
      <c r="B18" s="66"/>
      <c r="C18" s="66"/>
      <c r="G18" s="42"/>
      <c r="K18" s="4"/>
    </row>
    <row r="19" spans="1:12" x14ac:dyDescent="0.35">
      <c r="A19" s="3" t="s">
        <v>146</v>
      </c>
      <c r="B19" s="3"/>
      <c r="C19" s="3"/>
      <c r="G19" s="42" t="s">
        <v>147</v>
      </c>
      <c r="K19" s="6" t="s">
        <v>77</v>
      </c>
      <c r="L19" s="37"/>
    </row>
    <row r="20" spans="1:12" x14ac:dyDescent="0.35">
      <c r="A20" s="67"/>
      <c r="G20" s="6" t="s">
        <v>84</v>
      </c>
      <c r="K20" s="6" t="s">
        <v>184</v>
      </c>
      <c r="L20" s="5"/>
    </row>
    <row r="21" spans="1:12" x14ac:dyDescent="0.35">
      <c r="A21" s="78" t="s">
        <v>11</v>
      </c>
      <c r="B21" s="61"/>
      <c r="G21" s="6" t="s">
        <v>144</v>
      </c>
      <c r="J21" s="5"/>
      <c r="K21" s="5"/>
      <c r="L21" s="5"/>
    </row>
    <row r="22" spans="1:12" x14ac:dyDescent="0.35">
      <c r="A22" s="61" t="s">
        <v>29</v>
      </c>
      <c r="B22" s="108"/>
      <c r="C22" s="29"/>
      <c r="D22" s="29"/>
      <c r="E22" s="29"/>
      <c r="F22" s="29"/>
      <c r="G22" s="42"/>
      <c r="H22" s="43"/>
      <c r="I22" s="43"/>
    </row>
    <row r="23" spans="1:12" x14ac:dyDescent="0.35">
      <c r="A23" s="106" t="s">
        <v>103</v>
      </c>
      <c r="B23" s="108"/>
      <c r="C23" s="29"/>
      <c r="D23" s="29"/>
      <c r="E23" s="29"/>
      <c r="F23" s="29"/>
      <c r="G23" s="42"/>
      <c r="H23" s="43"/>
      <c r="I23" s="43"/>
      <c r="J23" s="43"/>
      <c r="K23" s="43"/>
    </row>
    <row r="24" spans="1:12" x14ac:dyDescent="0.35">
      <c r="A24" s="106" t="s">
        <v>130</v>
      </c>
      <c r="B24" s="108"/>
      <c r="C24" s="29"/>
      <c r="D24" s="29"/>
      <c r="E24" s="29"/>
      <c r="F24" s="29"/>
      <c r="G24" s="42"/>
      <c r="H24" s="43"/>
      <c r="I24" s="43"/>
      <c r="J24" s="43"/>
      <c r="K24" s="43"/>
    </row>
    <row r="25" spans="1:12" x14ac:dyDescent="0.35">
      <c r="A25" s="1" t="s">
        <v>247</v>
      </c>
      <c r="B25" s="61"/>
    </row>
    <row r="26" spans="1:12" x14ac:dyDescent="0.35">
      <c r="A26" s="1" t="s">
        <v>198</v>
      </c>
      <c r="B26" s="105"/>
    </row>
    <row r="27" spans="1:12" x14ac:dyDescent="0.35">
      <c r="A27" s="106" t="s">
        <v>199</v>
      </c>
      <c r="B27" s="61"/>
    </row>
  </sheetData>
  <mergeCells count="17">
    <mergeCell ref="I6:K6"/>
    <mergeCell ref="B7:B9"/>
    <mergeCell ref="C7:C9"/>
    <mergeCell ref="D7:D9"/>
    <mergeCell ref="E7:E9"/>
    <mergeCell ref="G7:G9"/>
    <mergeCell ref="H7:H9"/>
    <mergeCell ref="L7:N7"/>
    <mergeCell ref="I8:I9"/>
    <mergeCell ref="J8:J9"/>
    <mergeCell ref="K8:K9"/>
    <mergeCell ref="I7:K7"/>
    <mergeCell ref="F1:G1"/>
    <mergeCell ref="L1:N1"/>
    <mergeCell ref="A2:N2"/>
    <mergeCell ref="B6:D6"/>
    <mergeCell ref="G6:H6"/>
  </mergeCells>
  <printOptions horizontalCentered="1"/>
  <pageMargins left="0.19685039370078741" right="0.19685039370078741" top="0.39370078740157483" bottom="0.19685039370078741" header="0.51181102362204722" footer="0.15748031496062992"/>
  <pageSetup paperSize="9" scale="86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33"/>
  <sheetViews>
    <sheetView showGridLines="0" topLeftCell="A16" zoomScale="110" zoomScaleNormal="110" workbookViewId="0">
      <selection activeCell="G29" sqref="G29"/>
    </sheetView>
  </sheetViews>
  <sheetFormatPr defaultRowHeight="21" x14ac:dyDescent="0.35"/>
  <cols>
    <col min="1" max="1" width="8.140625" style="1" customWidth="1"/>
    <col min="2" max="2" width="43.7109375" style="1" customWidth="1"/>
    <col min="3" max="3" width="14.85546875" style="1" customWidth="1"/>
    <col min="4" max="4" width="8.5703125" style="1" customWidth="1"/>
    <col min="5" max="5" width="8.140625" style="1" customWidth="1"/>
    <col min="6" max="6" width="8.28515625" style="1" customWidth="1"/>
    <col min="7" max="7" width="8.5703125" style="1" customWidth="1"/>
    <col min="8" max="8" width="11.42578125" style="1" customWidth="1"/>
    <col min="9" max="9" width="12.28515625" style="1" customWidth="1"/>
    <col min="10" max="10" width="26.42578125" style="1" bestFit="1" customWidth="1"/>
    <col min="11" max="16384" width="9.140625" style="1"/>
  </cols>
  <sheetData>
    <row r="1" spans="1:10" ht="21" customHeight="1" x14ac:dyDescent="0.35">
      <c r="H1" s="173"/>
      <c r="I1" s="173"/>
      <c r="J1" s="3" t="s">
        <v>104</v>
      </c>
    </row>
    <row r="2" spans="1:10" ht="21" customHeight="1" x14ac:dyDescent="0.35">
      <c r="A2" s="159" t="s">
        <v>249</v>
      </c>
      <c r="B2" s="159"/>
      <c r="C2" s="159"/>
      <c r="D2" s="159"/>
      <c r="E2" s="159"/>
      <c r="F2" s="159"/>
      <c r="G2" s="66" t="s">
        <v>27</v>
      </c>
      <c r="H2" s="3" t="s">
        <v>34</v>
      </c>
      <c r="I2" s="3"/>
    </row>
    <row r="3" spans="1:10" ht="21" customHeight="1" x14ac:dyDescent="0.35">
      <c r="B3" s="41"/>
      <c r="G3" s="3"/>
      <c r="H3" s="3" t="s">
        <v>35</v>
      </c>
      <c r="I3" s="3"/>
    </row>
    <row r="4" spans="1:10" ht="21" customHeight="1" x14ac:dyDescent="0.35">
      <c r="B4" s="41"/>
      <c r="G4" s="3"/>
      <c r="H4" s="3" t="s">
        <v>53</v>
      </c>
      <c r="I4" s="3"/>
    </row>
    <row r="5" spans="1:10" ht="21" customHeight="1" x14ac:dyDescent="0.35">
      <c r="A5" s="159" t="s">
        <v>106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21" customHeight="1" x14ac:dyDescent="0.35">
      <c r="A6" s="174" t="s">
        <v>105</v>
      </c>
      <c r="B6" s="174"/>
      <c r="C6" s="174"/>
      <c r="D6" s="174"/>
      <c r="E6" s="174"/>
      <c r="F6" s="174"/>
      <c r="G6" s="174"/>
      <c r="H6" s="174"/>
      <c r="I6" s="174"/>
    </row>
    <row r="7" spans="1:10" s="20" customFormat="1" ht="21" customHeight="1" x14ac:dyDescent="0.5">
      <c r="A7" s="18" t="s">
        <v>13</v>
      </c>
      <c r="B7" s="162" t="s">
        <v>14</v>
      </c>
      <c r="C7" s="163"/>
      <c r="D7" s="162" t="s">
        <v>15</v>
      </c>
      <c r="E7" s="163"/>
      <c r="F7" s="164"/>
      <c r="G7" s="18" t="s">
        <v>32</v>
      </c>
      <c r="H7" s="18" t="s">
        <v>33</v>
      </c>
      <c r="I7" s="18" t="s">
        <v>16</v>
      </c>
      <c r="J7" s="18" t="s">
        <v>17</v>
      </c>
    </row>
    <row r="8" spans="1:10" s="23" customFormat="1" ht="21" customHeight="1" x14ac:dyDescent="0.35">
      <c r="A8" s="168" t="s">
        <v>83</v>
      </c>
      <c r="B8" s="168" t="s">
        <v>25</v>
      </c>
      <c r="C8" s="168" t="s">
        <v>26</v>
      </c>
      <c r="D8" s="165" t="s">
        <v>51</v>
      </c>
      <c r="E8" s="166"/>
      <c r="F8" s="167"/>
      <c r="G8" s="165" t="s">
        <v>157</v>
      </c>
      <c r="H8" s="166"/>
      <c r="I8" s="167"/>
      <c r="J8" s="21" t="s">
        <v>149</v>
      </c>
    </row>
    <row r="9" spans="1:10" s="23" customFormat="1" ht="21" customHeight="1" x14ac:dyDescent="0.35">
      <c r="A9" s="169"/>
      <c r="B9" s="169"/>
      <c r="C9" s="169"/>
      <c r="D9" s="171" t="s">
        <v>8</v>
      </c>
      <c r="E9" s="171" t="s">
        <v>9</v>
      </c>
      <c r="F9" s="171" t="s">
        <v>10</v>
      </c>
      <c r="G9" s="21" t="s">
        <v>3</v>
      </c>
      <c r="H9" s="21" t="s">
        <v>5</v>
      </c>
      <c r="I9" s="21" t="s">
        <v>5</v>
      </c>
      <c r="J9" s="30" t="s">
        <v>150</v>
      </c>
    </row>
    <row r="10" spans="1:10" s="23" customFormat="1" ht="21" customHeight="1" x14ac:dyDescent="0.35">
      <c r="A10" s="170"/>
      <c r="B10" s="170"/>
      <c r="C10" s="170"/>
      <c r="D10" s="172"/>
      <c r="E10" s="172"/>
      <c r="F10" s="172"/>
      <c r="G10" s="24" t="s">
        <v>4</v>
      </c>
      <c r="H10" s="24" t="s">
        <v>6</v>
      </c>
      <c r="I10" s="24" t="s">
        <v>7</v>
      </c>
      <c r="J10" s="24"/>
    </row>
    <row r="11" spans="1:10" ht="21" customHeight="1" x14ac:dyDescent="0.35">
      <c r="A11" s="26"/>
      <c r="B11" s="11"/>
      <c r="C11" s="11" t="s">
        <v>28</v>
      </c>
      <c r="D11" s="26"/>
      <c r="E11" s="26"/>
      <c r="F11" s="26"/>
      <c r="G11" s="26"/>
      <c r="H11" s="26"/>
      <c r="I11" s="55"/>
      <c r="J11" s="26" t="s">
        <v>208</v>
      </c>
    </row>
    <row r="12" spans="1:10" ht="21" customHeight="1" x14ac:dyDescent="0.35">
      <c r="A12" s="11"/>
      <c r="B12" s="11"/>
      <c r="C12" s="11"/>
      <c r="D12" s="11"/>
      <c r="E12" s="11"/>
      <c r="F12" s="11"/>
      <c r="G12" s="11"/>
      <c r="H12" s="11"/>
      <c r="I12" s="57"/>
      <c r="J12" s="11" t="s">
        <v>64</v>
      </c>
    </row>
    <row r="13" spans="1:10" ht="21" customHeight="1" x14ac:dyDescent="0.35">
      <c r="A13" s="11"/>
      <c r="B13" s="11"/>
      <c r="C13" s="11"/>
      <c r="D13" s="11"/>
      <c r="E13" s="11"/>
      <c r="F13" s="11"/>
      <c r="G13" s="11"/>
      <c r="H13" s="11"/>
      <c r="I13" s="57"/>
      <c r="J13" s="11" t="s">
        <v>63</v>
      </c>
    </row>
    <row r="14" spans="1:10" ht="21" customHeight="1" x14ac:dyDescent="0.35">
      <c r="A14" s="11"/>
      <c r="B14" s="11"/>
      <c r="C14" s="11"/>
      <c r="D14" s="11"/>
      <c r="E14" s="11"/>
      <c r="F14" s="11"/>
      <c r="G14" s="11"/>
      <c r="H14" s="11"/>
      <c r="I14" s="57"/>
      <c r="J14" s="11" t="s">
        <v>238</v>
      </c>
    </row>
    <row r="15" spans="1:10" ht="21" customHeight="1" x14ac:dyDescent="0.35">
      <c r="A15" s="27"/>
      <c r="B15" s="27"/>
      <c r="C15" s="11"/>
      <c r="D15" s="11"/>
      <c r="E15" s="11"/>
      <c r="F15" s="27"/>
      <c r="G15" s="27"/>
      <c r="H15" s="27"/>
      <c r="I15" s="59"/>
      <c r="J15" s="11" t="s">
        <v>158</v>
      </c>
    </row>
    <row r="16" spans="1:10" x14ac:dyDescent="0.35">
      <c r="A16" s="12"/>
      <c r="B16" s="13"/>
      <c r="C16" s="13"/>
      <c r="D16" s="13"/>
      <c r="E16" s="13"/>
      <c r="F16" s="60"/>
      <c r="G16" s="147" t="s">
        <v>7</v>
      </c>
      <c r="H16" s="148"/>
      <c r="I16" s="59"/>
      <c r="J16" s="27"/>
    </row>
    <row r="17" spans="1:10" x14ac:dyDescent="0.35">
      <c r="A17" s="29"/>
      <c r="B17" s="29"/>
      <c r="C17" s="29"/>
      <c r="D17" s="29"/>
      <c r="E17" s="29"/>
      <c r="F17" s="29"/>
      <c r="G17" s="43"/>
      <c r="H17" s="29"/>
      <c r="I17" s="29"/>
      <c r="J17" s="29"/>
    </row>
    <row r="18" spans="1:10" ht="21" customHeight="1" x14ac:dyDescent="0.35">
      <c r="B18" s="3" t="s">
        <v>88</v>
      </c>
      <c r="D18" s="17"/>
      <c r="E18" s="17"/>
      <c r="H18" s="42" t="s">
        <v>185</v>
      </c>
      <c r="I18" s="17"/>
      <c r="J18" s="17"/>
    </row>
    <row r="19" spans="1:10" ht="21" customHeight="1" x14ac:dyDescent="0.35">
      <c r="B19" s="3" t="s">
        <v>69</v>
      </c>
      <c r="D19" s="17"/>
      <c r="E19" s="17"/>
      <c r="G19" s="66"/>
      <c r="H19" s="6"/>
      <c r="I19" s="17"/>
      <c r="J19" s="17"/>
    </row>
    <row r="20" spans="1:10" ht="21" customHeight="1" x14ac:dyDescent="0.35">
      <c r="B20" s="3" t="s">
        <v>89</v>
      </c>
      <c r="D20" s="17"/>
      <c r="E20" s="17"/>
      <c r="H20" s="42" t="s">
        <v>90</v>
      </c>
      <c r="I20" s="17"/>
      <c r="J20" s="17"/>
    </row>
    <row r="21" spans="1:10" ht="21" customHeight="1" x14ac:dyDescent="0.35">
      <c r="D21" s="17"/>
      <c r="E21" s="17"/>
      <c r="G21" s="66"/>
      <c r="H21" s="6" t="s">
        <v>70</v>
      </c>
      <c r="I21" s="17"/>
      <c r="J21" s="17"/>
    </row>
    <row r="22" spans="1:10" ht="21" customHeight="1" x14ac:dyDescent="0.35">
      <c r="A22" s="78" t="s">
        <v>11</v>
      </c>
      <c r="E22" s="66"/>
      <c r="G22" s="66"/>
      <c r="H22" s="6" t="s">
        <v>91</v>
      </c>
      <c r="I22" s="17"/>
      <c r="J22" s="17"/>
    </row>
    <row r="23" spans="1:10" ht="21" customHeight="1" x14ac:dyDescent="0.35">
      <c r="A23" s="61" t="s">
        <v>29</v>
      </c>
      <c r="E23" s="66"/>
      <c r="G23" s="66"/>
      <c r="H23" s="6" t="s">
        <v>92</v>
      </c>
      <c r="I23" s="17"/>
      <c r="J23" s="17"/>
    </row>
    <row r="24" spans="1:10" ht="21" customHeight="1" x14ac:dyDescent="0.35">
      <c r="A24" s="106" t="s">
        <v>107</v>
      </c>
    </row>
    <row r="25" spans="1:10" ht="21" customHeight="1" x14ac:dyDescent="0.35">
      <c r="A25" s="106" t="s">
        <v>130</v>
      </c>
    </row>
    <row r="26" spans="1:10" ht="21" customHeight="1" x14ac:dyDescent="0.35">
      <c r="A26" s="61" t="s">
        <v>250</v>
      </c>
    </row>
    <row r="27" spans="1:10" ht="21" customHeight="1" x14ac:dyDescent="0.35">
      <c r="A27" s="106" t="s">
        <v>197</v>
      </c>
      <c r="B27" s="87"/>
    </row>
    <row r="28" spans="1:10" ht="21" customHeight="1" x14ac:dyDescent="0.35">
      <c r="A28" s="87"/>
    </row>
    <row r="29" spans="1:10" ht="21" customHeight="1" x14ac:dyDescent="0.35"/>
    <row r="30" spans="1:10" ht="21" customHeight="1" x14ac:dyDescent="0.35">
      <c r="A30" s="67"/>
    </row>
    <row r="31" spans="1:10" ht="21" customHeight="1" x14ac:dyDescent="0.35">
      <c r="A31" s="68"/>
    </row>
    <row r="32" spans="1:10" ht="21" customHeight="1" x14ac:dyDescent="0.35">
      <c r="A32" s="69"/>
    </row>
    <row r="33" spans="1:1" x14ac:dyDescent="0.35">
      <c r="A33" s="68"/>
    </row>
  </sheetData>
  <mergeCells count="15">
    <mergeCell ref="D9:D10"/>
    <mergeCell ref="E9:E10"/>
    <mergeCell ref="F9:F10"/>
    <mergeCell ref="A5:J5"/>
    <mergeCell ref="G16:H16"/>
    <mergeCell ref="H1:I1"/>
    <mergeCell ref="B7:C7"/>
    <mergeCell ref="D7:F7"/>
    <mergeCell ref="B8:B10"/>
    <mergeCell ref="C8:C10"/>
    <mergeCell ref="D8:F8"/>
    <mergeCell ref="A2:F2"/>
    <mergeCell ref="A6:I6"/>
    <mergeCell ref="A8:A10"/>
    <mergeCell ref="G8:I8"/>
  </mergeCells>
  <printOptions horizontalCentered="1"/>
  <pageMargins left="0.19685039370078741" right="0.19685039370078741" top="0.39370078740157483" bottom="0.19685039370078741" header="0.51181102362204722" footer="0.15748031496062992"/>
  <pageSetup paperSize="9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33"/>
  <sheetViews>
    <sheetView showGridLines="0" zoomScaleNormal="100" workbookViewId="0">
      <selection sqref="A1:IV65536"/>
    </sheetView>
  </sheetViews>
  <sheetFormatPr defaultRowHeight="21" x14ac:dyDescent="0.35"/>
  <cols>
    <col min="1" max="1" width="8.140625" style="1" customWidth="1"/>
    <col min="2" max="2" width="43.7109375" style="1" customWidth="1"/>
    <col min="3" max="3" width="14.85546875" style="1" customWidth="1"/>
    <col min="4" max="4" width="8.5703125" style="1" customWidth="1"/>
    <col min="5" max="5" width="8.140625" style="1" customWidth="1"/>
    <col min="6" max="6" width="8.28515625" style="1" customWidth="1"/>
    <col min="7" max="7" width="8.5703125" style="1" customWidth="1"/>
    <col min="8" max="8" width="11.42578125" style="1" customWidth="1"/>
    <col min="9" max="9" width="12.28515625" style="1" customWidth="1"/>
    <col min="10" max="10" width="26.140625" style="1" customWidth="1"/>
    <col min="11" max="16384" width="9.140625" style="1"/>
  </cols>
  <sheetData>
    <row r="1" spans="1:10" ht="21" customHeight="1" x14ac:dyDescent="0.35">
      <c r="C1" s="6" t="s">
        <v>80</v>
      </c>
      <c r="H1" s="173"/>
      <c r="I1" s="173"/>
      <c r="J1" s="3" t="s">
        <v>104</v>
      </c>
    </row>
    <row r="2" spans="1:10" ht="21" customHeight="1" x14ac:dyDescent="0.35">
      <c r="A2" s="159" t="s">
        <v>249</v>
      </c>
      <c r="B2" s="159"/>
      <c r="C2" s="159"/>
      <c r="D2" s="159"/>
      <c r="E2" s="159"/>
      <c r="F2" s="159"/>
      <c r="G2" s="66" t="s">
        <v>27</v>
      </c>
      <c r="H2" s="3" t="s">
        <v>34</v>
      </c>
      <c r="I2" s="3"/>
    </row>
    <row r="3" spans="1:10" ht="21" customHeight="1" x14ac:dyDescent="0.35">
      <c r="B3" s="41"/>
      <c r="G3" s="3"/>
      <c r="H3" s="3" t="s">
        <v>35</v>
      </c>
      <c r="I3" s="3"/>
    </row>
    <row r="4" spans="1:10" ht="21" customHeight="1" x14ac:dyDescent="0.35">
      <c r="B4" s="41"/>
      <c r="G4" s="3"/>
      <c r="H4" s="3" t="s">
        <v>53</v>
      </c>
      <c r="I4" s="3"/>
    </row>
    <row r="5" spans="1:10" ht="21" customHeight="1" x14ac:dyDescent="0.35">
      <c r="A5" s="159" t="s">
        <v>215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21" customHeight="1" x14ac:dyDescent="0.35">
      <c r="A6" s="174" t="s">
        <v>131</v>
      </c>
      <c r="B6" s="174"/>
      <c r="C6" s="174"/>
      <c r="D6" s="174"/>
      <c r="E6" s="174"/>
      <c r="F6" s="174"/>
      <c r="G6" s="174"/>
      <c r="H6" s="174"/>
      <c r="I6" s="174"/>
    </row>
    <row r="7" spans="1:10" s="20" customFormat="1" ht="21" customHeight="1" x14ac:dyDescent="0.5">
      <c r="A7" s="18" t="s">
        <v>13</v>
      </c>
      <c r="B7" s="162" t="s">
        <v>14</v>
      </c>
      <c r="C7" s="163"/>
      <c r="D7" s="162" t="s">
        <v>15</v>
      </c>
      <c r="E7" s="163"/>
      <c r="F7" s="164"/>
      <c r="G7" s="18" t="s">
        <v>32</v>
      </c>
      <c r="H7" s="18" t="s">
        <v>33</v>
      </c>
      <c r="I7" s="18" t="s">
        <v>16</v>
      </c>
      <c r="J7" s="18" t="s">
        <v>17</v>
      </c>
    </row>
    <row r="8" spans="1:10" s="23" customFormat="1" ht="21" customHeight="1" x14ac:dyDescent="0.35">
      <c r="A8" s="168" t="s">
        <v>83</v>
      </c>
      <c r="B8" s="168" t="s">
        <v>25</v>
      </c>
      <c r="C8" s="168" t="s">
        <v>26</v>
      </c>
      <c r="D8" s="165" t="s">
        <v>51</v>
      </c>
      <c r="E8" s="166"/>
      <c r="F8" s="167"/>
      <c r="G8" s="165" t="s">
        <v>157</v>
      </c>
      <c r="H8" s="166"/>
      <c r="I8" s="167"/>
      <c r="J8" s="21" t="s">
        <v>149</v>
      </c>
    </row>
    <row r="9" spans="1:10" s="23" customFormat="1" ht="21" customHeight="1" x14ac:dyDescent="0.35">
      <c r="A9" s="169"/>
      <c r="B9" s="169"/>
      <c r="C9" s="169"/>
      <c r="D9" s="171" t="s">
        <v>8</v>
      </c>
      <c r="E9" s="171" t="s">
        <v>9</v>
      </c>
      <c r="F9" s="171" t="s">
        <v>10</v>
      </c>
      <c r="G9" s="21" t="s">
        <v>3</v>
      </c>
      <c r="H9" s="21" t="s">
        <v>5</v>
      </c>
      <c r="I9" s="21" t="s">
        <v>5</v>
      </c>
      <c r="J9" s="30" t="s">
        <v>150</v>
      </c>
    </row>
    <row r="10" spans="1:10" s="23" customFormat="1" ht="21" customHeight="1" x14ac:dyDescent="0.35">
      <c r="A10" s="170"/>
      <c r="B10" s="170"/>
      <c r="C10" s="170"/>
      <c r="D10" s="172"/>
      <c r="E10" s="172"/>
      <c r="F10" s="172"/>
      <c r="G10" s="24" t="s">
        <v>4</v>
      </c>
      <c r="H10" s="24" t="s">
        <v>6</v>
      </c>
      <c r="I10" s="24" t="s">
        <v>7</v>
      </c>
      <c r="J10" s="24"/>
    </row>
    <row r="11" spans="1:10" ht="21" customHeight="1" x14ac:dyDescent="0.35">
      <c r="A11" s="95">
        <v>1</v>
      </c>
      <c r="B11" s="11" t="s">
        <v>251</v>
      </c>
      <c r="C11" s="11" t="s">
        <v>0</v>
      </c>
      <c r="D11" s="95">
        <v>1</v>
      </c>
      <c r="E11" s="95" t="s">
        <v>62</v>
      </c>
      <c r="F11" s="95">
        <v>1</v>
      </c>
      <c r="G11" s="95">
        <v>1</v>
      </c>
      <c r="H11" s="96">
        <v>59700</v>
      </c>
      <c r="I11" s="96">
        <f>SUM(H11)</f>
        <v>59700</v>
      </c>
      <c r="J11" s="142" t="s">
        <v>200</v>
      </c>
    </row>
    <row r="12" spans="1:10" ht="21" customHeight="1" x14ac:dyDescent="0.35">
      <c r="A12" s="45">
        <v>2</v>
      </c>
      <c r="B12" s="11" t="s">
        <v>209</v>
      </c>
      <c r="C12" s="11" t="s">
        <v>1</v>
      </c>
      <c r="D12" s="45">
        <v>3</v>
      </c>
      <c r="E12" s="45">
        <v>1</v>
      </c>
      <c r="F12" s="45">
        <v>2</v>
      </c>
      <c r="G12" s="45">
        <v>2</v>
      </c>
      <c r="H12" s="97">
        <v>8000</v>
      </c>
      <c r="I12" s="97">
        <f>+G12*H12</f>
        <v>16000</v>
      </c>
      <c r="J12" s="11" t="s">
        <v>210</v>
      </c>
    </row>
    <row r="13" spans="1:10" ht="21" customHeight="1" x14ac:dyDescent="0.35">
      <c r="A13" s="45"/>
      <c r="B13" s="11"/>
      <c r="C13" s="11"/>
      <c r="D13" s="11"/>
      <c r="E13" s="11"/>
      <c r="F13" s="11"/>
      <c r="G13" s="11"/>
      <c r="H13" s="11"/>
      <c r="I13" s="57"/>
      <c r="J13" s="11"/>
    </row>
    <row r="14" spans="1:10" ht="21" customHeight="1" x14ac:dyDescent="0.35">
      <c r="A14" s="45"/>
      <c r="B14" s="11"/>
      <c r="C14" s="11"/>
      <c r="D14" s="11"/>
      <c r="E14" s="11"/>
      <c r="F14" s="11"/>
      <c r="G14" s="11"/>
      <c r="H14" s="11"/>
      <c r="I14" s="57"/>
      <c r="J14" s="11"/>
    </row>
    <row r="15" spans="1:10" ht="21" customHeight="1" x14ac:dyDescent="0.35">
      <c r="A15" s="27"/>
      <c r="B15" s="27"/>
      <c r="C15" s="11"/>
      <c r="D15" s="11"/>
      <c r="E15" s="11"/>
      <c r="F15" s="27"/>
      <c r="G15" s="27"/>
      <c r="H15" s="27"/>
      <c r="I15" s="59"/>
      <c r="J15" s="11"/>
    </row>
    <row r="16" spans="1:10" x14ac:dyDescent="0.35">
      <c r="A16" s="12"/>
      <c r="B16" s="13"/>
      <c r="C16" s="13"/>
      <c r="D16" s="13"/>
      <c r="E16" s="13"/>
      <c r="F16" s="60"/>
      <c r="G16" s="147" t="s">
        <v>7</v>
      </c>
      <c r="H16" s="148"/>
      <c r="I16" s="143">
        <f>SUM(I11:I15)</f>
        <v>75700</v>
      </c>
      <c r="J16" s="27"/>
    </row>
    <row r="17" spans="1:10" x14ac:dyDescent="0.35">
      <c r="A17" s="29"/>
      <c r="B17" s="29"/>
      <c r="C17" s="29"/>
      <c r="D17" s="29"/>
      <c r="E17" s="29"/>
      <c r="F17" s="29"/>
      <c r="G17" s="43"/>
      <c r="H17" s="29"/>
      <c r="I17" s="29"/>
      <c r="J17" s="29"/>
    </row>
    <row r="18" spans="1:10" ht="21" customHeight="1" x14ac:dyDescent="0.35">
      <c r="B18" s="3" t="s">
        <v>216</v>
      </c>
      <c r="D18" s="17"/>
      <c r="E18" s="17"/>
      <c r="H18" s="42" t="s">
        <v>185</v>
      </c>
      <c r="I18" s="17"/>
      <c r="J18" s="17"/>
    </row>
    <row r="19" spans="1:10" ht="21" customHeight="1" x14ac:dyDescent="0.35">
      <c r="B19" s="3" t="s">
        <v>221</v>
      </c>
      <c r="D19" s="17"/>
      <c r="E19" s="17"/>
      <c r="G19" s="66"/>
      <c r="H19" s="6"/>
      <c r="I19" s="17"/>
      <c r="J19" s="17"/>
    </row>
    <row r="20" spans="1:10" ht="21" customHeight="1" x14ac:dyDescent="0.35">
      <c r="B20" s="3" t="s">
        <v>222</v>
      </c>
      <c r="D20" s="17"/>
      <c r="E20" s="17"/>
      <c r="H20" s="42" t="s">
        <v>132</v>
      </c>
      <c r="I20" s="17"/>
      <c r="J20" s="17"/>
    </row>
    <row r="21" spans="1:10" ht="21" customHeight="1" x14ac:dyDescent="0.35">
      <c r="D21" s="17"/>
      <c r="E21" s="17"/>
      <c r="G21" s="66"/>
      <c r="H21" s="6" t="s">
        <v>217</v>
      </c>
      <c r="I21" s="17"/>
      <c r="J21" s="17"/>
    </row>
    <row r="22" spans="1:10" ht="21" customHeight="1" x14ac:dyDescent="0.35">
      <c r="A22" s="78" t="s">
        <v>11</v>
      </c>
      <c r="E22" s="66"/>
      <c r="G22" s="66"/>
      <c r="H22" s="3" t="s">
        <v>223</v>
      </c>
      <c r="I22" s="17"/>
      <c r="J22" s="17"/>
    </row>
    <row r="23" spans="1:10" ht="21" customHeight="1" x14ac:dyDescent="0.35">
      <c r="A23" s="61" t="s">
        <v>29</v>
      </c>
      <c r="E23" s="66"/>
      <c r="G23" s="66"/>
      <c r="H23" s="6" t="s">
        <v>224</v>
      </c>
      <c r="I23" s="17"/>
      <c r="J23" s="17"/>
    </row>
    <row r="24" spans="1:10" ht="21" customHeight="1" x14ac:dyDescent="0.35">
      <c r="A24" s="106" t="s">
        <v>107</v>
      </c>
    </row>
    <row r="25" spans="1:10" ht="21" customHeight="1" x14ac:dyDescent="0.35">
      <c r="A25" s="106" t="s">
        <v>130</v>
      </c>
    </row>
    <row r="26" spans="1:10" ht="21" customHeight="1" x14ac:dyDescent="0.35">
      <c r="A26" s="61" t="s">
        <v>252</v>
      </c>
    </row>
    <row r="27" spans="1:10" ht="21" customHeight="1" x14ac:dyDescent="0.35">
      <c r="A27" s="61" t="s">
        <v>197</v>
      </c>
      <c r="B27" s="87"/>
    </row>
    <row r="28" spans="1:10" ht="21" customHeight="1" x14ac:dyDescent="0.35">
      <c r="A28" s="87"/>
    </row>
    <row r="29" spans="1:10" ht="21" customHeight="1" x14ac:dyDescent="0.35"/>
    <row r="30" spans="1:10" ht="21" customHeight="1" x14ac:dyDescent="0.35">
      <c r="A30" s="67"/>
    </row>
    <row r="31" spans="1:10" ht="21" customHeight="1" x14ac:dyDescent="0.35">
      <c r="A31" s="68"/>
    </row>
    <row r="32" spans="1:10" ht="21" customHeight="1" x14ac:dyDescent="0.35">
      <c r="A32" s="69"/>
    </row>
    <row r="33" spans="1:1" x14ac:dyDescent="0.35">
      <c r="A33" s="68"/>
    </row>
  </sheetData>
  <mergeCells count="15">
    <mergeCell ref="A8:A10"/>
    <mergeCell ref="B8:B10"/>
    <mergeCell ref="C8:C10"/>
    <mergeCell ref="D8:F8"/>
    <mergeCell ref="G16:H16"/>
    <mergeCell ref="G8:I8"/>
    <mergeCell ref="D9:D10"/>
    <mergeCell ref="E9:E10"/>
    <mergeCell ref="F9:F10"/>
    <mergeCell ref="H1:I1"/>
    <mergeCell ref="A2:F2"/>
    <mergeCell ref="A5:J5"/>
    <mergeCell ref="A6:I6"/>
    <mergeCell ref="B7:C7"/>
    <mergeCell ref="D7:F7"/>
  </mergeCells>
  <printOptions horizontalCentered="1"/>
  <pageMargins left="0.19685039370078741" right="0.25" top="0.39370078740157483" bottom="0.19685039370078741" header="0.51181102362204722" footer="0.15748031496062992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 แบบ 1 (P18)</vt:lpstr>
      <vt:lpstr>ตัวอย่าง_แบบ 1 (P19)</vt:lpstr>
      <vt:lpstr>แบบ 2 (P21)</vt:lpstr>
      <vt:lpstr> แบบ 3 (P23)</vt:lpstr>
      <vt:lpstr>ตัวอย่าง_แบบ 3 ก่อนประถม (P24)</vt:lpstr>
      <vt:lpstr>ตัวอย่าง_แบบ 3 ภาคบังคับ (P25) </vt:lpstr>
      <vt:lpstr>ตัวอย่าง_แบบ 3 ม.ปลาย (P26)</vt:lpstr>
      <vt:lpstr>แบบ 3-1 (P28)</vt:lpstr>
      <vt:lpstr>ตัวอย่าง แบบ 3-1 (P29) </vt:lpstr>
      <vt:lpstr>แบบ 3-2 (P31)</vt:lpstr>
      <vt:lpstr>ตัวอย่าง แบบ 3-2 (P32) </vt:lpstr>
      <vt:lpstr>แบบ 3-3 P34</vt:lpstr>
      <vt:lpstr>ตัวอย่าง แบบ 3-3 P35 </vt:lpstr>
      <vt:lpstr>แบบ 4 P37</vt:lpstr>
      <vt:lpstr>แบบ 4-1 P 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OBCE5360</cp:lastModifiedBy>
  <cp:lastPrinted>2020-09-14T09:20:58Z</cp:lastPrinted>
  <dcterms:created xsi:type="dcterms:W3CDTF">2008-10-24T06:51:03Z</dcterms:created>
  <dcterms:modified xsi:type="dcterms:W3CDTF">2020-10-27T02:40:30Z</dcterms:modified>
</cp:coreProperties>
</file>